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075" windowHeight="9900"/>
  </bookViews>
  <sheets>
    <sheet name="Project" sheetId="1" r:id="rId1"/>
  </sheets>
  <definedNames>
    <definedName name="_xlnm.Print_Area" localSheetId="0">Project!$B$1:$K$97</definedName>
  </definedNames>
  <calcPr calcId="145621"/>
</workbook>
</file>

<file path=xl/calcChain.xml><?xml version="1.0" encoding="utf-8"?>
<calcChain xmlns="http://schemas.openxmlformats.org/spreadsheetml/2006/main">
  <c r="K61" i="1" l="1"/>
  <c r="K81" i="1" l="1"/>
  <c r="K75" i="1" l="1"/>
  <c r="K74" i="1"/>
  <c r="K18" i="1" l="1"/>
  <c r="K42" i="1"/>
  <c r="K19" i="1" l="1"/>
  <c r="K62" i="1" l="1"/>
  <c r="K53" i="1"/>
  <c r="K59" i="1"/>
  <c r="K58" i="1"/>
  <c r="K57" i="1"/>
  <c r="K56" i="1"/>
  <c r="K55" i="1"/>
  <c r="K54" i="1"/>
  <c r="K27" i="1"/>
  <c r="K24" i="1"/>
  <c r="K13" i="1"/>
  <c r="K6" i="1"/>
  <c r="K36" i="1"/>
  <c r="K35" i="1"/>
  <c r="K23" i="1"/>
  <c r="K14" i="1"/>
  <c r="K12" i="1"/>
  <c r="K11" i="1"/>
  <c r="K10" i="1"/>
  <c r="K9" i="1"/>
  <c r="K8" i="1"/>
  <c r="K7" i="1"/>
  <c r="K5" i="1"/>
  <c r="K4" i="1"/>
</calcChain>
</file>

<file path=xl/sharedStrings.xml><?xml version="1.0" encoding="utf-8"?>
<sst xmlns="http://schemas.openxmlformats.org/spreadsheetml/2006/main" count="444" uniqueCount="361">
  <si>
    <t>Schottky Diodes &amp; Rectifiers 5A 40V Schottky Rectifier</t>
  </si>
  <si>
    <t>859-LTL2R3KGD-EM</t>
  </si>
  <si>
    <t>512-2N7002K</t>
  </si>
  <si>
    <t>80-T520A107M06ATE045</t>
  </si>
  <si>
    <t>CUI Devices</t>
  </si>
  <si>
    <t>$0.15</t>
  </si>
  <si>
    <t>C16</t>
  </si>
  <si>
    <t>Tantalum Capacitors - Polymer SMD 6.3V 100uF 1206 20% ESR=45mOhms</t>
  </si>
  <si>
    <t>PJ-063AH</t>
  </si>
  <si>
    <t>Standard LEDs - Through Hole Thru-Hole Lamp 5mm Grn 571nm 30Deg</t>
  </si>
  <si>
    <t>Bourns</t>
  </si>
  <si>
    <t>Microchip</t>
  </si>
  <si>
    <t>$11.35</t>
  </si>
  <si>
    <t>Mfr. #</t>
  </si>
  <si>
    <t>821-SK54CV7G</t>
  </si>
  <si>
    <t>MOSFET 30V P-Channel PowerTrench</t>
  </si>
  <si>
    <t>Interface - I/O Expanders 16bit Input/Output Exp I2C interface</t>
  </si>
  <si>
    <t>$0.147</t>
  </si>
  <si>
    <t>612-1C-RD</t>
  </si>
  <si>
    <t>KEMET</t>
  </si>
  <si>
    <t>ON Semiconductor</t>
  </si>
  <si>
    <t>LTL2R3KGD-EM</t>
  </si>
  <si>
    <t>MCP23017-E/SO</t>
  </si>
  <si>
    <t xml:space="preserve">Switching Voltage Regulators </t>
  </si>
  <si>
    <t>DC Power Connectors Power Jacks</t>
  </si>
  <si>
    <t>652-SF-1206SA500W-2</t>
  </si>
  <si>
    <t>512-FDD6685</t>
  </si>
  <si>
    <t>579-MCP23017-E/SO</t>
  </si>
  <si>
    <t>T520A107M006ATE045</t>
  </si>
  <si>
    <t>$0.78</t>
  </si>
  <si>
    <t>490-PJ-063AH</t>
  </si>
  <si>
    <t>D1</t>
  </si>
  <si>
    <t>$1.20</t>
  </si>
  <si>
    <t>$2.35</t>
  </si>
  <si>
    <t>Order Qty.</t>
  </si>
  <si>
    <t>$1.35</t>
  </si>
  <si>
    <t>630-HRPG-ASCA-54F</t>
  </si>
  <si>
    <t>2N7002K</t>
  </si>
  <si>
    <t>E-Switch</t>
  </si>
  <si>
    <t>C8</t>
  </si>
  <si>
    <t>SK54C V7G</t>
  </si>
  <si>
    <t>Lite-On</t>
  </si>
  <si>
    <t>Encoders RPG SMT 120CPR</t>
  </si>
  <si>
    <t>Switch Bezels / Switch Caps 9 X 5MM RECT CAP RED</t>
  </si>
  <si>
    <t>D2</t>
  </si>
  <si>
    <t>LMZ22005TZX/NOPB</t>
  </si>
  <si>
    <t>Switch Bezels / Switch Caps 9 X 5MM RECT CAP BLK</t>
  </si>
  <si>
    <t>$1.36</t>
  </si>
  <si>
    <t>$0.10</t>
  </si>
  <si>
    <t>HRPG-ASCA#54F</t>
  </si>
  <si>
    <t>926-LMZ22005TZX/NOPB</t>
  </si>
  <si>
    <t>SF-1206SA500W-2</t>
  </si>
  <si>
    <t>FDD6685</t>
  </si>
  <si>
    <t>$0.54</t>
  </si>
  <si>
    <t>$0.36</t>
  </si>
  <si>
    <t>612-1C-BK</t>
  </si>
  <si>
    <t>1CRED</t>
  </si>
  <si>
    <t>$0.72</t>
  </si>
  <si>
    <t>Surface Mount Fuses 5    AMP 32V SLOW BLOW</t>
  </si>
  <si>
    <t>1CBLK</t>
  </si>
  <si>
    <t>D3</t>
  </si>
  <si>
    <t>F1</t>
  </si>
  <si>
    <t>MOSFET 60V, 300mA N-Chan</t>
  </si>
  <si>
    <t>AVX</t>
  </si>
  <si>
    <t>Sch Ref</t>
  </si>
  <si>
    <t>Footprint</t>
  </si>
  <si>
    <t>C1,C4, C9, C19, C22, C24, C27,</t>
  </si>
  <si>
    <t>0805</t>
  </si>
  <si>
    <t>C2, C3, C5, C7, C10, C12, C21, C26</t>
  </si>
  <si>
    <t>10 uf</t>
  </si>
  <si>
    <t>C6</t>
  </si>
  <si>
    <t>220uF10V</t>
  </si>
  <si>
    <t>0.47uF</t>
  </si>
  <si>
    <t>C0805</t>
  </si>
  <si>
    <t>100uF/10V</t>
  </si>
  <si>
    <t>47uF/35V</t>
  </si>
  <si>
    <t>C15</t>
  </si>
  <si>
    <t>22uF/35V</t>
  </si>
  <si>
    <t>100uF/6.3V</t>
  </si>
  <si>
    <t>C18</t>
  </si>
  <si>
    <t>C1210</t>
  </si>
  <si>
    <t>1nF</t>
  </si>
  <si>
    <t>C23</t>
  </si>
  <si>
    <t>SK54</t>
  </si>
  <si>
    <t>LED</t>
  </si>
  <si>
    <t>7 inch Display</t>
  </si>
  <si>
    <t>Displ1</t>
  </si>
  <si>
    <t>Rotary Encoder</t>
  </si>
  <si>
    <t>Dual rotary encoders</t>
  </si>
  <si>
    <t>Enc6</t>
  </si>
  <si>
    <t>Connector</t>
  </si>
  <si>
    <t>J1</t>
  </si>
  <si>
    <t>Fuse</t>
  </si>
  <si>
    <t>MCP23017</t>
  </si>
  <si>
    <t>IC1</t>
  </si>
  <si>
    <t>LMZ22005TZ</t>
  </si>
  <si>
    <t>IC2</t>
  </si>
  <si>
    <t>J2</t>
  </si>
  <si>
    <t>J3</t>
  </si>
  <si>
    <t>J5</t>
  </si>
  <si>
    <t>Ferrite beads</t>
  </si>
  <si>
    <t>100K</t>
  </si>
  <si>
    <t>R2</t>
  </si>
  <si>
    <t>R0805</t>
  </si>
  <si>
    <t>3.3K</t>
  </si>
  <si>
    <t>R5</t>
  </si>
  <si>
    <t>1.5K</t>
  </si>
  <si>
    <t>47R</t>
  </si>
  <si>
    <t>R7</t>
  </si>
  <si>
    <t>180K</t>
  </si>
  <si>
    <t>R9</t>
  </si>
  <si>
    <t>10K</t>
  </si>
  <si>
    <t>R10</t>
  </si>
  <si>
    <t>SW1-SW17</t>
  </si>
  <si>
    <t>T1</t>
  </si>
  <si>
    <t>T2</t>
  </si>
  <si>
    <t>C11,C17,C20,C25</t>
  </si>
  <si>
    <t>C13,C14</t>
  </si>
  <si>
    <t>BAS16J</t>
  </si>
  <si>
    <t>R1,R3,R4</t>
  </si>
  <si>
    <t>R6,R11</t>
  </si>
  <si>
    <t>1206</t>
  </si>
  <si>
    <t>alt</t>
  </si>
  <si>
    <t>Header 1x4 pin</t>
  </si>
  <si>
    <t>header 1x5 pin</t>
  </si>
  <si>
    <t>Header 1x5 pin</t>
  </si>
  <si>
    <t>Header 2x20 pin</t>
  </si>
  <si>
    <t>Header 1x3 pin</t>
  </si>
  <si>
    <t>J7,J8</t>
  </si>
  <si>
    <t>1uF/10V</t>
  </si>
  <si>
    <t>Unique E-SW design, gull wing [see mfg dwg]</t>
  </si>
  <si>
    <t>Tactile switch 6x6mm, 2.80mm sq button</t>
  </si>
  <si>
    <t>see above</t>
  </si>
  <si>
    <t>612-TL3301SPF260QG</t>
  </si>
  <si>
    <t>TL3301SPF260QG t/r</t>
  </si>
  <si>
    <t>Tactile Switches 6.0X2.8MM 260G T/R  Switch is 6X6 - 7.58mm [total] height, 260G acc force [ 2.80 mm square button to match rect  C1 cap]</t>
  </si>
  <si>
    <t>Bottom Knob</t>
  </si>
  <si>
    <t>Top Knob</t>
  </si>
  <si>
    <t xml:space="preserve">963-TMK212BBJ106MGHT </t>
  </si>
  <si>
    <t xml:space="preserve">TMK212BBJ106MGHT </t>
  </si>
  <si>
    <t>Taiyo Yuden</t>
  </si>
  <si>
    <t xml:space="preserve">Multilayer Ceramic Capacitors MLCC - SMD/SMT 0805 25VDC 10uF 20% X5R AEC-Q200 </t>
  </si>
  <si>
    <t>100 nf [0.1uf]</t>
  </si>
  <si>
    <t xml:space="preserve">80-C0805C104Z5V </t>
  </si>
  <si>
    <t xml:space="preserve">C0805C104Z5VACTU </t>
  </si>
  <si>
    <t>Kemet</t>
  </si>
  <si>
    <t xml:space="preserve">
Multilayer Ceramic Capacitors MLCC - SMD/SMT 50V 0.1uF Y5V 0805 -20/+80%</t>
  </si>
  <si>
    <t xml:space="preserve">80-T491C227K010AT </t>
  </si>
  <si>
    <t xml:space="preserve">T491C227K010AT </t>
  </si>
  <si>
    <t xml:space="preserve">Tantalum Capacitors - Solid SMD 10V 220uF 2312 10% ESR=900mOhms </t>
  </si>
  <si>
    <t>TAN_C_W [2412]</t>
  </si>
  <si>
    <t xml:space="preserve">581-TPSC107K010R0150 </t>
  </si>
  <si>
    <t xml:space="preserve">TPSC107K010R0150 </t>
  </si>
  <si>
    <t>Tantalum Capacitors - Solid SMD 10V 100uF 10% 2312 ESR=.15Ohm AEC-Q200</t>
  </si>
  <si>
    <t xml:space="preserve">Tantalum Capacitors - Solid SMD 20V 47uF 10% 2312 ESR= 500 mOhm </t>
  </si>
  <si>
    <t xml:space="preserve">581-TAJC476K020R </t>
  </si>
  <si>
    <t xml:space="preserve">TAJC476K020RNJ </t>
  </si>
  <si>
    <t xml:space="preserve">T491C226K025AT </t>
  </si>
  <si>
    <t xml:space="preserve">Tantalum Capacitors - Solid SMD 25V 22uF 2312 10% ESR=1.4ohms </t>
  </si>
  <si>
    <t xml:space="preserve">80-T491C226K025 </t>
  </si>
  <si>
    <t xml:space="preserve">963-LMK325ABJ107MM-T </t>
  </si>
  <si>
    <t xml:space="preserve">LMK325ABJ107MM-T </t>
  </si>
  <si>
    <t>Multilayer Ceramic Capacitors MLCC - SMD/SMT 1210 10VDC 100uF 20% X5R</t>
  </si>
  <si>
    <t xml:space="preserve">C0805C102J5GACTU </t>
  </si>
  <si>
    <t xml:space="preserve">80-C0805C102J5G </t>
  </si>
  <si>
    <t xml:space="preserve">Multilayer Ceramic Capacitors MLCC - SMD/SMT 50V 1000pF C0G 0805 5% </t>
  </si>
  <si>
    <t>EC11EBB24C03</t>
  </si>
  <si>
    <t>Alps</t>
  </si>
  <si>
    <t>https://www.onlinecomponents.com/alps-electric/ec11ebb24c03-10113588.html?ref=searchads360feed&amp;utm_term=EC11EBB24C03&amp;gclid=CjwKCAjwhOD0BRAQEiwAK7JHmBnPB9rRm1rqm4WluLu7oFo7HwpGa7AoeBBrr0wSyvA4g0eof0TTKBoCrn4QAvD_BwE&amp;gclsrc=aw.ds</t>
  </si>
  <si>
    <t>Online components.com</t>
  </si>
  <si>
    <t>Mechanical Encoder Rotary Incremental Flat 10mN-m Straight Quadrature Digital Square Wave 15PPR Through Hole PC Pins</t>
  </si>
  <si>
    <t xml:space="preserve">688-EC11EBB24C03 </t>
  </si>
  <si>
    <t>Encoders Dual Shaft Flat Slot 15 Pulses/30 Detent</t>
  </si>
  <si>
    <t>VJ0805Y105KXQTW1BC</t>
  </si>
  <si>
    <t xml:space="preserve">77-VJ0805Y105KXQTBC </t>
  </si>
  <si>
    <t>Vishay</t>
  </si>
  <si>
    <t>Multilayer Ceramic Capacitors MLCC - SMD/SMT 0805 1uF 10volts X7R 10%</t>
  </si>
  <si>
    <t xml:space="preserve">Multilayer Ceramic Capacitors MLCC - SMD/SMT 0805 MLCC Y5V 0.47 uF -20/+80% 50 V T&amp;R GP </t>
  </si>
  <si>
    <t xml:space="preserve">791-0805F474Z500CT </t>
  </si>
  <si>
    <t>Walsin</t>
  </si>
  <si>
    <t xml:space="preserve">0805F474Z500CT </t>
  </si>
  <si>
    <t>See Drawing</t>
  </si>
  <si>
    <t>SMC-2 / DO-214AB</t>
  </si>
  <si>
    <t>TH 0.1 spacing</t>
  </si>
  <si>
    <t>SOIC-28</t>
  </si>
  <si>
    <t>TO-PMOD-7</t>
  </si>
  <si>
    <t>TO-252-3</t>
  </si>
  <si>
    <t>SOT-23-3</t>
  </si>
  <si>
    <t>Basic Value / Description</t>
  </si>
  <si>
    <t>Taiwan Semi</t>
  </si>
  <si>
    <t>lpd3806-600bm-g5-24c AB Two Phase 5-24V 600 Pulses Incremental Optical Rotary Encoder</t>
  </si>
  <si>
    <t>lpd3806-600bm-g5-24c</t>
  </si>
  <si>
    <t>https://www.aliexpress.com/item/32857035640.html</t>
  </si>
  <si>
    <t>https://www.ebay.com/itm/360-600P-R-Photoelectric-Incremental-Rotary-Encoder-5V-24V-AB-Two-Phases-Shaft-F-/192902140493?_trksid=p2385738.m4383.l4275.c10&amp;var=493067531849</t>
  </si>
  <si>
    <t>360/600P/R Photoelectric Incremental Rotary Encoder 5V-24V AB Two Phases Shaft F</t>
  </si>
  <si>
    <t>Pin_Header_1x5</t>
  </si>
  <si>
    <t>Pin_Header_1x4</t>
  </si>
  <si>
    <t>Pin_Header_1x3</t>
  </si>
  <si>
    <t>Yago</t>
  </si>
  <si>
    <t xml:space="preserve">603-RC0805FR-10100KL </t>
  </si>
  <si>
    <t xml:space="preserve">RC0805FR-10100KL </t>
  </si>
  <si>
    <t xml:space="preserve">Thick Film Resistors - SMD 100K OHM 1% </t>
  </si>
  <si>
    <t xml:space="preserve">603-RC0805FR-103K3L </t>
  </si>
  <si>
    <t xml:space="preserve">RC0805FR-103K3L </t>
  </si>
  <si>
    <t xml:space="preserve">Thick Film Resistors - SMD 3.3K OHM 1% </t>
  </si>
  <si>
    <t>Thick Film Resistors - SMD 1.5K OHM 1</t>
  </si>
  <si>
    <t xml:space="preserve">603-RC0805FR-131K5L </t>
  </si>
  <si>
    <t xml:space="preserve">RC0805FR-131K5L </t>
  </si>
  <si>
    <t xml:space="preserve">Thick Film Resistors - SMD 47 OHM 1% </t>
  </si>
  <si>
    <t xml:space="preserve">603-RC0805FR-1347RL </t>
  </si>
  <si>
    <t xml:space="preserve">RC0805FR-1347RL </t>
  </si>
  <si>
    <t xml:space="preserve">Thick Film Resistors - SMD 10K OHM 1% </t>
  </si>
  <si>
    <t xml:space="preserve">603-RC0805FR-1010KL </t>
  </si>
  <si>
    <t xml:space="preserve">RC0805FR-1010KL </t>
  </si>
  <si>
    <t xml:space="preserve">603-RE0805FRE07180KL </t>
  </si>
  <si>
    <t xml:space="preserve">RE0805FRE07180KL </t>
  </si>
  <si>
    <t xml:space="preserve">Thick Film Resistors - SMD 180K OHM 1% </t>
  </si>
  <si>
    <t>MFgr</t>
  </si>
  <si>
    <t>Broadcom</t>
  </si>
  <si>
    <t>TI</t>
  </si>
  <si>
    <t>Price</t>
  </si>
  <si>
    <t>Ext.:</t>
  </si>
  <si>
    <t>Spinner knob</t>
  </si>
  <si>
    <t>ebay or ?</t>
  </si>
  <si>
    <t>6mm shaft - Large Diameter see below for examples</t>
  </si>
  <si>
    <t>https://www.ebay.com/itm/153820055773</t>
  </si>
  <si>
    <t>https://www.ebay.com/itm/253105535263</t>
  </si>
  <si>
    <t>Raspberry Pi V3 or 4</t>
  </si>
  <si>
    <t>Design Information</t>
  </si>
  <si>
    <t>github</t>
  </si>
  <si>
    <t>https://github.com/g0orx/pihpsdr</t>
  </si>
  <si>
    <t>TL3301SPF260QG.pdf</t>
  </si>
  <si>
    <t>1C-Blk.pdf</t>
  </si>
  <si>
    <t xml:space="preserve">0.25" sq 0.100" [2.54mm] spacing </t>
  </si>
  <si>
    <t>Many</t>
  </si>
  <si>
    <t>5 pin Dupont Header housing and 5 female pins</t>
  </si>
  <si>
    <t>1x5 Dupont housing &amp; 5 male pins</t>
  </si>
  <si>
    <t>16mm ODiam x 14mm High  Shaft diameter 6.2mm  Hole depth 5mm</t>
  </si>
  <si>
    <t>L1,L2,L3, L4</t>
  </si>
  <si>
    <t>688-EC11E183440C</t>
  </si>
  <si>
    <t>EC11E183440C</t>
  </si>
  <si>
    <t>ALPS</t>
  </si>
  <si>
    <t>ENC2-5</t>
  </si>
  <si>
    <t>Encoders 5 Volts Through Hole</t>
  </si>
  <si>
    <t>$4.13</t>
  </si>
  <si>
    <t>$16.52</t>
  </si>
  <si>
    <t>ENC-2 to 5</t>
  </si>
  <si>
    <t>Enc1</t>
  </si>
  <si>
    <t>Alt [single]</t>
  </si>
  <si>
    <t>Small Knob</t>
  </si>
  <si>
    <t>6mm shaft</t>
  </si>
  <si>
    <t>Rectangular Caps for Tactile Switch</t>
  </si>
  <si>
    <t>Rect Sw Cap</t>
  </si>
  <si>
    <t>Rnd SW Cap</t>
  </si>
  <si>
    <t>1RBLK</t>
  </si>
  <si>
    <t>612-1R-BK</t>
  </si>
  <si>
    <t>Switch Bezels / Switch Caps 9 X 5MM RND CAP BLK</t>
  </si>
  <si>
    <t>612-1R-RD</t>
  </si>
  <si>
    <t>1RRED</t>
  </si>
  <si>
    <t>Switch Bezels / Switch Caps 9 X 5MM RND CAP red</t>
  </si>
  <si>
    <t>Extended DSI Cable 15cm</t>
  </si>
  <si>
    <t>https://www.ebay.com/itm/372986679992</t>
  </si>
  <si>
    <t>Ribbon Flex CSI Falt Cable 15cm for Raspberry Pi White [15 cond Longer cable needed to reach Pi]</t>
  </si>
  <si>
    <t>ebay</t>
  </si>
  <si>
    <t>Flex Cable for Raspberry Pi Camera or Display - 200mm / 8"</t>
  </si>
  <si>
    <t>https://www.adafruit.com/product/1647#description</t>
  </si>
  <si>
    <t>Adafruit</t>
  </si>
  <si>
    <t>Extended DSI Cable 20cm</t>
  </si>
  <si>
    <t>Mentor 539.613</t>
  </si>
  <si>
    <t>Mentor 539.613 Black Knob, 35mm D x 18mm h, 6mm D shaft with set screw</t>
  </si>
  <si>
    <t>9mm h with - 2.9mm sq slot 1.5mm d - Fits  2.8mm sq button</t>
  </si>
  <si>
    <t>9mm h x 5mm D</t>
  </si>
  <si>
    <t>1R-Blk.pdf</t>
  </si>
  <si>
    <t>Mouser # or other note</t>
  </si>
  <si>
    <t>Newark [&amp; Farnell]</t>
  </si>
  <si>
    <t xml:space="preserve">Mentor 505.613 </t>
  </si>
  <si>
    <t>25M4171 [Newark]</t>
  </si>
  <si>
    <t>25M4622 [Newark]</t>
  </si>
  <si>
    <t>Mentor 505.613 Black Knob, 12mm D x 12mm h, 6mm D shaft with set screw</t>
  </si>
  <si>
    <t xml:space="preserve">Newark part # 49Y1712 </t>
  </si>
  <si>
    <t>Newark, Pi Foundation  Amazon  etc</t>
  </si>
  <si>
    <t>RASPBERRYP - DISPLAY</t>
  </si>
  <si>
    <t>Full Description</t>
  </si>
  <si>
    <t>Raspberry Pi</t>
  </si>
  <si>
    <t>Raspberry Pi 7" Touch Screen Display 800x600.  Use official if you want the display to fit the mounting holes.</t>
  </si>
  <si>
    <t>Case Components</t>
  </si>
  <si>
    <t>Side ralls -1</t>
  </si>
  <si>
    <t>Sice rales -2</t>
  </si>
  <si>
    <t>Front Panel Express shop</t>
  </si>
  <si>
    <t>FPE</t>
  </si>
  <si>
    <t xml:space="preserve">Side Profile 2 / black, black anodized 256mm L x 56mm h </t>
  </si>
  <si>
    <t>GLGP1023 - 256</t>
  </si>
  <si>
    <t>GLGP1013 - 256</t>
  </si>
  <si>
    <t>Top Plate</t>
  </si>
  <si>
    <t>Bottom Plate</t>
  </si>
  <si>
    <t>Left side plate</t>
  </si>
  <si>
    <t>Right side plate</t>
  </si>
  <si>
    <t xml:space="preserve">144mm h x 42mm D </t>
  </si>
  <si>
    <t>Hardware kit</t>
  </si>
  <si>
    <t>https://shop.frontpanelexpress.com/index.php#Products</t>
  </si>
  <si>
    <t xml:space="preserve">Side Profile 1 / black, black anodized 256mm L x 42mm h </t>
  </si>
  <si>
    <t>CG MS 1121</t>
  </si>
  <si>
    <t>Assembly kit ISP/A3.0-SW, DIN 7981, black galvanized</t>
  </si>
  <si>
    <t>FPE / alt</t>
  </si>
  <si>
    <t>42mm h x 158mm W - Blank</t>
  </si>
  <si>
    <t>Housing-Assembly.pdf</t>
  </si>
  <si>
    <t>twinbutton.stl_11_11_19.stl</t>
  </si>
  <si>
    <t>twinbutton_07_04_20_2.stl</t>
  </si>
  <si>
    <t>DL2RMM Case files.zip</t>
  </si>
  <si>
    <t>fpe/manual</t>
  </si>
  <si>
    <t>[Alternate - Look at BoltDepot.com]</t>
  </si>
  <si>
    <t>144 mm h x 256mm l x 2mm t</t>
  </si>
  <si>
    <t>144 mm h x 256mm l x 2mm t - Blank</t>
  </si>
  <si>
    <t>see below</t>
  </si>
  <si>
    <t>Left_Hand_pnl_PiHPSDR_K9IVB_04292020.fpd</t>
  </si>
  <si>
    <t>Spacer PCB to top panel approx 8.46mm [0.33"] with #4-40 screws &amp; washers.</t>
  </si>
  <si>
    <t>Inkjet Decal Paper for graphics</t>
  </si>
  <si>
    <t>ebay -or Amazon</t>
  </si>
  <si>
    <t>example</t>
  </si>
  <si>
    <t>https://www.ebay.com/itm/INKJET-Waterslide-DECAL-CLEAR-Paper-5-Sheets-8-5-x11-WATER-SLIDE-Transfer-Paper/153373109714?_trkparms=aid%3D1110006%26algo%3DHOMESPLICE.SIM%26ao%3D1%26asc%3D226061%26meid%3D7fbc01b1b3c64849935abff7cfe42588%26pid%3D100005%26rk%3D4</t>
  </si>
  <si>
    <t>PiHPSDR Controller MKII_rev2_K9IVB_FP_05022020.fpd</t>
  </si>
  <si>
    <t>ec11_d_82_EC11E183440C.gif</t>
  </si>
  <si>
    <t xml:space="preserve">Alps </t>
  </si>
  <si>
    <t>Alt Enc 2-5</t>
  </si>
  <si>
    <t>R8,  R12 - R52</t>
  </si>
  <si>
    <t>603-AC0603FR-0710KL</t>
  </si>
  <si>
    <t>R0603</t>
  </si>
  <si>
    <t xml:space="preserve">Thick Film Resistors - SMD 10K ohm 1% 1/10W AEC-Q200 </t>
  </si>
  <si>
    <t>AC0603FR-0710KL</t>
  </si>
  <si>
    <t>620R</t>
  </si>
  <si>
    <t xml:space="preserve">Thick Film Resistors - SMD 620 OHM 1% </t>
  </si>
  <si>
    <t xml:space="preserve">603-RC0402FR-07620RL </t>
  </si>
  <si>
    <t xml:space="preserve">RC0402FR-07620RL </t>
  </si>
  <si>
    <t>771-BAS16J115</t>
  </si>
  <si>
    <t>BAS16J115</t>
  </si>
  <si>
    <t xml:space="preserve">SOD-323F-2 </t>
  </si>
  <si>
    <t>$0.18</t>
  </si>
  <si>
    <t xml:space="preserve">Diodes - General Purpose, Power, Switching DIODE SW TAPE-7 </t>
  </si>
  <si>
    <t>Nexperia</t>
  </si>
  <si>
    <t>2x20 pins For Raspberry Pi 13,58m high (RPI-HEAD-40L)</t>
  </si>
  <si>
    <t>https://www.amazon.com/gp/product/B071FT161B/ref=ppx_yo_dt_b_asin_title_o02_s00?ie=UTF8&amp;psc=1</t>
  </si>
  <si>
    <t>2 @ $6.99 Amazon</t>
  </si>
  <si>
    <t>Note:  You will need three (3) M3x0.5x10mm screws to mount any version of ENC6.</t>
  </si>
  <si>
    <t>NOTE:  You will need solderpaste to attach this part to the PCB  Also a heat gun/rework station hot air system.</t>
  </si>
  <si>
    <t>Corrections and added Notes</t>
  </si>
  <si>
    <t>PiHPSDR_Controller_MK_II_rev-4_BOM</t>
  </si>
  <si>
    <t>Rev: 4</t>
  </si>
  <si>
    <t>623-2743021446</t>
  </si>
  <si>
    <t>Fair-Rite</t>
  </si>
  <si>
    <t>Ferrite Beads 43 SM BEAD Z=95 OHM @100MHz  P/n …46 is bulk …47 is T/R  Data Sheet:  2743021447.pdf</t>
  </si>
  <si>
    <t>see data sheet</t>
  </si>
  <si>
    <t>11mm ODiam x 11mm High  Shaft diameter 3.6mm</t>
  </si>
  <si>
    <t>ALPS_Concentric_Knobs_3.stl</t>
  </si>
  <si>
    <t>K9IVB Sept 1, 2020</t>
  </si>
  <si>
    <t>Encoder_Washer_Spacer.stl</t>
  </si>
  <si>
    <t>Shaft_extn.stl</t>
  </si>
  <si>
    <t>Single encoder with sw</t>
  </si>
  <si>
    <t>K9IVB PiHPSDR MKII FrntPnl Holes-prelim_6112020.xlsx</t>
  </si>
  <si>
    <t>K9IVB_vFP_drill_06102020.drl</t>
  </si>
  <si>
    <t>PiHPSDR MKII_rev3_K9IVB_FP.fpd</t>
  </si>
  <si>
    <t>Unverified rev 3 FP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</si>
</sst>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0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49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/>
    <xf numFmtId="164" fontId="0" fillId="0" borderId="0" xfId="0" quotePrefix="1" applyNumberFormat="1" applyAlignment="1">
      <alignment horizontal="left"/>
    </xf>
    <xf numFmtId="49" fontId="4" fillId="0" borderId="0" xfId="0" applyNumberFormat="1" applyFont="1" applyAlignment="1">
      <alignment wrapText="1"/>
    </xf>
    <xf numFmtId="16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1" applyAlignment="1"/>
    <xf numFmtId="164" fontId="0" fillId="0" borderId="0" xfId="0" applyNumberFormat="1"/>
    <xf numFmtId="0" fontId="8" fillId="0" borderId="0" xfId="0" applyFont="1"/>
    <xf numFmtId="0" fontId="0" fillId="0" borderId="0" xfId="0" applyAlignment="1">
      <alignment wrapText="1"/>
    </xf>
    <xf numFmtId="0" fontId="6" fillId="0" borderId="0" xfId="1"/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164" fontId="4" fillId="0" borderId="1" xfId="0" applyNumberFormat="1" applyFont="1" applyBorder="1"/>
    <xf numFmtId="0" fontId="4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164" fontId="4" fillId="0" borderId="2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wrapText="1"/>
    </xf>
    <xf numFmtId="164" fontId="4" fillId="0" borderId="3" xfId="0" applyNumberFormat="1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0" fillId="0" borderId="1" xfId="0" quotePrefix="1" applyBorder="1"/>
    <xf numFmtId="0" fontId="0" fillId="0" borderId="1" xfId="0" quotePrefix="1" applyBorder="1" applyAlignment="1">
      <alignment horizontal="right"/>
    </xf>
    <xf numFmtId="0" fontId="0" fillId="0" borderId="1" xfId="0" applyFont="1" applyBorder="1" applyAlignment="1">
      <alignment wrapText="1"/>
    </xf>
    <xf numFmtId="164" fontId="0" fillId="0" borderId="1" xfId="0" quotePrefix="1" applyNumberFormat="1" applyBorder="1" applyAlignment="1">
      <alignment horizontal="right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6" fillId="0" borderId="3" xfId="1" applyBorder="1" applyAlignment="1"/>
    <xf numFmtId="0" fontId="4" fillId="0" borderId="3" xfId="0" applyFont="1" applyBorder="1" applyAlignment="1">
      <alignment wrapText="1"/>
    </xf>
    <xf numFmtId="49" fontId="0" fillId="0" borderId="3" xfId="0" applyNumberFormat="1" applyBorder="1"/>
    <xf numFmtId="0" fontId="6" fillId="0" borderId="0" xfId="1" applyBorder="1" applyAlignment="1">
      <alignment wrapText="1"/>
    </xf>
    <xf numFmtId="0" fontId="0" fillId="0" borderId="0" xfId="0" applyBorder="1" applyAlignment="1"/>
    <xf numFmtId="164" fontId="0" fillId="0" borderId="1" xfId="0" applyNumberFormat="1" applyBorder="1"/>
    <xf numFmtId="164" fontId="0" fillId="0" borderId="1" xfId="0" quotePrefix="1" applyNumberFormat="1" applyBorder="1" applyAlignment="1">
      <alignment horizontal="left"/>
    </xf>
    <xf numFmtId="0" fontId="8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2" xfId="0" applyFont="1" applyBorder="1"/>
    <xf numFmtId="0" fontId="4" fillId="0" borderId="2" xfId="0" applyFont="1" applyBorder="1" applyAlignment="1">
      <alignment vertical="center" wrapText="1"/>
    </xf>
    <xf numFmtId="0" fontId="0" fillId="0" borderId="2" xfId="0" applyFill="1" applyBorder="1"/>
    <xf numFmtId="0" fontId="0" fillId="0" borderId="3" xfId="0" applyFont="1" applyBorder="1"/>
    <xf numFmtId="0" fontId="6" fillId="0" borderId="3" xfId="1" applyFill="1" applyBorder="1" applyAlignment="1"/>
    <xf numFmtId="0" fontId="4" fillId="0" borderId="1" xfId="0" quotePrefix="1" applyFont="1" applyBorder="1"/>
    <xf numFmtId="0" fontId="0" fillId="0" borderId="3" xfId="0" applyBorder="1" applyAlignment="1">
      <alignment wrapText="1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wrapText="1"/>
    </xf>
    <xf numFmtId="0" fontId="9" fillId="0" borderId="0" xfId="0" applyFont="1"/>
    <xf numFmtId="0" fontId="9" fillId="0" borderId="1" xfId="0" applyFont="1" applyBorder="1"/>
    <xf numFmtId="0" fontId="8" fillId="0" borderId="0" xfId="0" applyFont="1" applyAlignment="1">
      <alignment wrapText="1"/>
    </xf>
    <xf numFmtId="0" fontId="6" fillId="0" borderId="2" xfId="1" applyFill="1" applyBorder="1" applyAlignment="1"/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/>
    <xf numFmtId="0" fontId="7" fillId="0" borderId="2" xfId="0" applyFont="1" applyBorder="1" applyAlignment="1">
      <alignment wrapText="1"/>
    </xf>
    <xf numFmtId="0" fontId="3" fillId="0" borderId="2" xfId="0" applyFont="1" applyBorder="1"/>
    <xf numFmtId="0" fontId="4" fillId="0" borderId="0" xfId="0" applyFont="1" applyFill="1" applyBorder="1"/>
    <xf numFmtId="0" fontId="0" fillId="0" borderId="0" xfId="0" applyFill="1" applyBorder="1"/>
    <xf numFmtId="164" fontId="0" fillId="0" borderId="0" xfId="0" applyNumberForma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1" applyFill="1" applyBorder="1"/>
    <xf numFmtId="0" fontId="4" fillId="0" borderId="2" xfId="0" applyFont="1" applyBorder="1" applyAlignment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0" xfId="0" applyFont="1" applyBorder="1"/>
    <xf numFmtId="49" fontId="0" fillId="0" borderId="1" xfId="0" applyNumberFormat="1" applyBorder="1"/>
    <xf numFmtId="164" fontId="0" fillId="0" borderId="3" xfId="0" applyNumberFormat="1" applyBorder="1"/>
    <xf numFmtId="0" fontId="0" fillId="0" borderId="3" xfId="0" applyBorder="1" applyAlignment="1">
      <alignment wrapText="1"/>
    </xf>
    <xf numFmtId="164" fontId="0" fillId="0" borderId="1" xfId="0" quotePrefix="1" applyNumberFormat="1" applyBorder="1"/>
    <xf numFmtId="0" fontId="4" fillId="0" borderId="2" xfId="0" applyFont="1" applyFill="1" applyBorder="1"/>
    <xf numFmtId="164" fontId="0" fillId="0" borderId="2" xfId="0" applyNumberFormat="1" applyBorder="1"/>
    <xf numFmtId="0" fontId="10" fillId="0" borderId="1" xfId="0" applyFont="1" applyBorder="1"/>
    <xf numFmtId="0" fontId="4" fillId="0" borderId="1" xfId="0" applyFont="1" applyFill="1" applyBorder="1" applyAlignment="1">
      <alignment vertical="center" wrapText="1"/>
    </xf>
    <xf numFmtId="164" fontId="4" fillId="0" borderId="1" xfId="0" quotePrefix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quotePrefix="1" applyBorder="1"/>
    <xf numFmtId="0" fontId="0" fillId="0" borderId="3" xfId="0" quotePrefix="1" applyBorder="1"/>
    <xf numFmtId="49" fontId="0" fillId="0" borderId="0" xfId="0" applyNumberFormat="1" applyBorder="1"/>
    <xf numFmtId="0" fontId="4" fillId="0" borderId="0" xfId="0" applyFont="1" applyBorder="1" applyAlignment="1"/>
    <xf numFmtId="0" fontId="0" fillId="0" borderId="0" xfId="0" quotePrefix="1" applyAlignment="1">
      <alignment horizontal="left"/>
    </xf>
    <xf numFmtId="0" fontId="1" fillId="0" borderId="1" xfId="0" applyFont="1" applyBorder="1"/>
    <xf numFmtId="0" fontId="6" fillId="0" borderId="3" xfId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0" fontId="6" fillId="0" borderId="0" xfId="1" applyBorder="1" applyAlignment="1"/>
    <xf numFmtId="0" fontId="0" fillId="0" borderId="0" xfId="0" applyBorder="1" applyAlignment="1"/>
    <xf numFmtId="0" fontId="6" fillId="0" borderId="3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.frontpanelexpress.com/index.php" TargetMode="External"/><Relationship Id="rId3" Type="http://schemas.openxmlformats.org/officeDocument/2006/relationships/hyperlink" Target="https://www.ebay.com/itm/360-600P-R-Photoelectric-Incremental-Rotary-Encoder-5V-24V-AB-Two-Phases-Shaft-F-/192902140493?_trksid=p2385738.m4383.l4275.c10&amp;var=493067531849" TargetMode="External"/><Relationship Id="rId7" Type="http://schemas.openxmlformats.org/officeDocument/2006/relationships/hyperlink" Target="https://www.ebay.com/itm/372986679992" TargetMode="External"/><Relationship Id="rId2" Type="http://schemas.openxmlformats.org/officeDocument/2006/relationships/hyperlink" Target="https://www.aliexpress.com/item/32857035640.html" TargetMode="External"/><Relationship Id="rId1" Type="http://schemas.openxmlformats.org/officeDocument/2006/relationships/hyperlink" Target="https://www.onlinecomponents.com/alps-electric/ec11ebb24c03-10113588.html?ref=searchads360feed&amp;utm_term=EC11EBB24C03&amp;gclid=CjwKCAjwhOD0BRAQEiwAK7JHmBnPB9rRm1rqm4WluLu7oFo7HwpGa7AoeBBrr0wSyvA4g0eof0TTKBoCrn4QAvD_BwE&amp;gclsrc=aw.ds" TargetMode="External"/><Relationship Id="rId6" Type="http://schemas.openxmlformats.org/officeDocument/2006/relationships/hyperlink" Target="https://github.com/g0orx/pihpsd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ebay.com/itm/253105535263" TargetMode="External"/><Relationship Id="rId10" Type="http://schemas.openxmlformats.org/officeDocument/2006/relationships/hyperlink" Target="https://www.amazon.com/gp/product/B071FT161B/ref=ppx_yo_dt_b_asin_title_o02_s00?ie=UTF8&amp;psc=1" TargetMode="External"/><Relationship Id="rId4" Type="http://schemas.openxmlformats.org/officeDocument/2006/relationships/hyperlink" Target="https://www.ebay.com/itm/153820055773" TargetMode="External"/><Relationship Id="rId9" Type="http://schemas.openxmlformats.org/officeDocument/2006/relationships/hyperlink" Target="https://www.ebay.com/itm/INKJET-Waterslide-DECAL-CLEAR-Paper-5-Sheets-8-5-x11-WATER-SLIDE-Transfer-Paper/153373109714?_trkparms=aid%3D1110006%26algo%3DHOMESPLICE.SIM%26ao%3D1%26asc%3D226061%26meid%3D7fbc01b1b3c64849935abff7cfe42588%26pid%3D100005%26rk%3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5"/>
  <sheetViews>
    <sheetView tabSelected="1" workbookViewId="0"/>
  </sheetViews>
  <sheetFormatPr defaultRowHeight="15" x14ac:dyDescent="0.25"/>
  <cols>
    <col min="1" max="1" width="3.42578125" customWidth="1"/>
    <col min="3" max="3" width="12.42578125" customWidth="1"/>
    <col min="4" max="4" width="23" customWidth="1"/>
    <col min="5" max="5" width="20.42578125" bestFit="1" customWidth="1"/>
    <col min="6" max="6" width="11.7109375" style="4" customWidth="1"/>
    <col min="7" max="7" width="34" customWidth="1"/>
    <col min="8" max="8" width="13.140625" style="3" customWidth="1"/>
    <col min="9" max="9" width="4.85546875" customWidth="1"/>
    <col min="10" max="10" width="7.7109375" customWidth="1"/>
    <col min="11" max="11" width="7.28515625" customWidth="1"/>
  </cols>
  <sheetData>
    <row r="1" spans="2:11" ht="26.25" x14ac:dyDescent="0.4">
      <c r="D1" s="10" t="s">
        <v>345</v>
      </c>
    </row>
    <row r="2" spans="2:11" ht="15" customHeight="1" x14ac:dyDescent="0.4">
      <c r="D2" s="10"/>
      <c r="E2" s="4" t="s">
        <v>353</v>
      </c>
      <c r="F2" s="4" t="s">
        <v>346</v>
      </c>
      <c r="G2" s="4" t="s">
        <v>344</v>
      </c>
    </row>
    <row r="3" spans="2:11" ht="33" customHeight="1" x14ac:dyDescent="0.25">
      <c r="B3" s="25" t="s">
        <v>64</v>
      </c>
      <c r="C3" s="78" t="s">
        <v>188</v>
      </c>
      <c r="D3" s="24" t="s">
        <v>273</v>
      </c>
      <c r="E3" s="24" t="s">
        <v>13</v>
      </c>
      <c r="F3" s="24" t="s">
        <v>217</v>
      </c>
      <c r="G3" s="24" t="s">
        <v>282</v>
      </c>
      <c r="H3" s="79" t="s">
        <v>65</v>
      </c>
      <c r="I3" s="80" t="s">
        <v>34</v>
      </c>
      <c r="J3" s="81" t="s">
        <v>220</v>
      </c>
      <c r="K3" s="81" t="s">
        <v>221</v>
      </c>
    </row>
    <row r="4" spans="2:11" ht="60" x14ac:dyDescent="0.25">
      <c r="B4" s="19" t="s">
        <v>66</v>
      </c>
      <c r="C4" s="20" t="s">
        <v>142</v>
      </c>
      <c r="D4" s="20" t="s">
        <v>143</v>
      </c>
      <c r="E4" s="20" t="s">
        <v>144</v>
      </c>
      <c r="F4" s="20" t="s">
        <v>145</v>
      </c>
      <c r="G4" s="21" t="s">
        <v>146</v>
      </c>
      <c r="H4" s="22" t="s">
        <v>67</v>
      </c>
      <c r="I4" s="20">
        <v>7</v>
      </c>
      <c r="J4" s="23">
        <v>0.1</v>
      </c>
      <c r="K4" s="23">
        <f t="shared" ref="K4:K14" si="0">+J4*I4</f>
        <v>0.70000000000000007</v>
      </c>
    </row>
    <row r="5" spans="2:11" ht="60" x14ac:dyDescent="0.25">
      <c r="B5" s="5" t="s">
        <v>68</v>
      </c>
      <c r="C5" s="4" t="s">
        <v>69</v>
      </c>
      <c r="D5" s="4" t="s">
        <v>138</v>
      </c>
      <c r="E5" s="4" t="s">
        <v>139</v>
      </c>
      <c r="F5" s="4" t="s">
        <v>140</v>
      </c>
      <c r="G5" s="11" t="s">
        <v>141</v>
      </c>
      <c r="H5" s="6" t="s">
        <v>67</v>
      </c>
      <c r="I5" s="4">
        <v>8</v>
      </c>
      <c r="J5" s="9">
        <v>0.22</v>
      </c>
      <c r="K5" s="9">
        <f t="shared" si="0"/>
        <v>1.76</v>
      </c>
    </row>
    <row r="6" spans="2:11" ht="30" x14ac:dyDescent="0.25">
      <c r="B6" s="24" t="s">
        <v>70</v>
      </c>
      <c r="C6" s="25" t="s">
        <v>71</v>
      </c>
      <c r="D6" s="24" t="s">
        <v>147</v>
      </c>
      <c r="E6" s="24" t="s">
        <v>148</v>
      </c>
      <c r="F6" s="24" t="s">
        <v>145</v>
      </c>
      <c r="G6" s="26" t="s">
        <v>149</v>
      </c>
      <c r="H6" s="27" t="s">
        <v>150</v>
      </c>
      <c r="I6" s="24">
        <v>1</v>
      </c>
      <c r="J6" s="28">
        <v>1.51</v>
      </c>
      <c r="K6" s="28">
        <f t="shared" si="0"/>
        <v>1.51</v>
      </c>
    </row>
    <row r="7" spans="2:11" ht="45" x14ac:dyDescent="0.25">
      <c r="B7" s="20" t="s">
        <v>39</v>
      </c>
      <c r="C7" s="20" t="s">
        <v>72</v>
      </c>
      <c r="D7" s="20" t="s">
        <v>178</v>
      </c>
      <c r="E7" s="20" t="s">
        <v>180</v>
      </c>
      <c r="F7" s="20" t="s">
        <v>179</v>
      </c>
      <c r="G7" s="43" t="s">
        <v>177</v>
      </c>
      <c r="H7" s="22" t="s">
        <v>67</v>
      </c>
      <c r="I7" s="20">
        <v>1</v>
      </c>
      <c r="J7" s="23">
        <v>0.2</v>
      </c>
      <c r="K7" s="23">
        <f t="shared" si="0"/>
        <v>0.2</v>
      </c>
    </row>
    <row r="8" spans="2:11" ht="30" x14ac:dyDescent="0.25">
      <c r="B8" s="32" t="s">
        <v>116</v>
      </c>
      <c r="C8" s="29" t="s">
        <v>129</v>
      </c>
      <c r="D8" s="29" t="s">
        <v>174</v>
      </c>
      <c r="E8" s="33" t="s">
        <v>173</v>
      </c>
      <c r="F8" s="29" t="s">
        <v>175</v>
      </c>
      <c r="G8" s="30" t="s">
        <v>176</v>
      </c>
      <c r="H8" s="34" t="s">
        <v>73</v>
      </c>
      <c r="I8" s="34">
        <v>4</v>
      </c>
      <c r="J8" s="31">
        <v>0.18</v>
      </c>
      <c r="K8" s="31">
        <f t="shared" si="0"/>
        <v>0.72</v>
      </c>
    </row>
    <row r="9" spans="2:11" ht="45" x14ac:dyDescent="0.25">
      <c r="B9" s="21" t="s">
        <v>117</v>
      </c>
      <c r="C9" s="44" t="s">
        <v>74</v>
      </c>
      <c r="D9" s="20" t="s">
        <v>151</v>
      </c>
      <c r="E9" s="20" t="s">
        <v>152</v>
      </c>
      <c r="F9" s="20" t="s">
        <v>63</v>
      </c>
      <c r="G9" s="43" t="s">
        <v>153</v>
      </c>
      <c r="H9" s="45" t="s">
        <v>150</v>
      </c>
      <c r="I9" s="44">
        <v>2</v>
      </c>
      <c r="J9" s="23">
        <v>0.22</v>
      </c>
      <c r="K9" s="23">
        <f t="shared" si="0"/>
        <v>0.44</v>
      </c>
    </row>
    <row r="10" spans="2:11" ht="30" x14ac:dyDescent="0.25">
      <c r="B10" s="19" t="s">
        <v>76</v>
      </c>
      <c r="C10" s="44" t="s">
        <v>75</v>
      </c>
      <c r="D10" s="20" t="s">
        <v>155</v>
      </c>
      <c r="E10" s="46" t="s">
        <v>156</v>
      </c>
      <c r="F10" s="20" t="s">
        <v>63</v>
      </c>
      <c r="G10" s="43" t="s">
        <v>154</v>
      </c>
      <c r="H10" s="45" t="s">
        <v>150</v>
      </c>
      <c r="I10" s="44">
        <v>1</v>
      </c>
      <c r="J10" s="23">
        <v>0.22</v>
      </c>
      <c r="K10" s="23">
        <f t="shared" si="0"/>
        <v>0.22</v>
      </c>
    </row>
    <row r="11" spans="2:11" ht="30" x14ac:dyDescent="0.25">
      <c r="B11" s="36" t="s">
        <v>6</v>
      </c>
      <c r="C11" s="37" t="s">
        <v>77</v>
      </c>
      <c r="D11" s="38" t="s">
        <v>159</v>
      </c>
      <c r="E11" s="39" t="s">
        <v>157</v>
      </c>
      <c r="F11" s="38" t="s">
        <v>145</v>
      </c>
      <c r="G11" s="40" t="s">
        <v>158</v>
      </c>
      <c r="H11" s="41" t="s">
        <v>150</v>
      </c>
      <c r="I11" s="37">
        <v>1</v>
      </c>
      <c r="J11" s="42">
        <v>0.22</v>
      </c>
      <c r="K11" s="42">
        <f t="shared" si="0"/>
        <v>0.22</v>
      </c>
    </row>
    <row r="12" spans="2:11" ht="45" x14ac:dyDescent="0.25">
      <c r="B12" s="2" t="s">
        <v>79</v>
      </c>
      <c r="C12" t="s">
        <v>78</v>
      </c>
      <c r="D12" s="4" t="s">
        <v>160</v>
      </c>
      <c r="E12" s="4" t="s">
        <v>161</v>
      </c>
      <c r="F12" s="4" t="s">
        <v>140</v>
      </c>
      <c r="G12" s="11" t="s">
        <v>162</v>
      </c>
      <c r="H12" s="2" t="s">
        <v>80</v>
      </c>
      <c r="I12">
        <v>1</v>
      </c>
      <c r="J12" s="9">
        <v>0.22</v>
      </c>
      <c r="K12" s="9">
        <f t="shared" si="0"/>
        <v>0.22</v>
      </c>
    </row>
    <row r="13" spans="2:11" ht="30" x14ac:dyDescent="0.25">
      <c r="B13" s="19"/>
      <c r="C13" s="20" t="s">
        <v>122</v>
      </c>
      <c r="D13" s="44" t="s">
        <v>3</v>
      </c>
      <c r="E13" s="47" t="s">
        <v>28</v>
      </c>
      <c r="F13" s="20" t="s">
        <v>19</v>
      </c>
      <c r="G13" s="19" t="s">
        <v>7</v>
      </c>
      <c r="H13" s="45" t="s">
        <v>121</v>
      </c>
      <c r="I13" s="44">
        <v>0</v>
      </c>
      <c r="J13" s="48" t="s">
        <v>29</v>
      </c>
      <c r="K13" s="23">
        <f t="shared" si="0"/>
        <v>0</v>
      </c>
    </row>
    <row r="14" spans="2:11" ht="30" x14ac:dyDescent="0.25">
      <c r="B14" s="2" t="s">
        <v>82</v>
      </c>
      <c r="C14" t="s">
        <v>81</v>
      </c>
      <c r="D14" s="4" t="s">
        <v>164</v>
      </c>
      <c r="E14" s="12" t="s">
        <v>163</v>
      </c>
      <c r="F14" s="4" t="s">
        <v>145</v>
      </c>
      <c r="G14" s="11" t="s">
        <v>165</v>
      </c>
      <c r="H14" s="2" t="s">
        <v>73</v>
      </c>
      <c r="I14">
        <v>1</v>
      </c>
      <c r="J14" s="9">
        <v>0.22</v>
      </c>
      <c r="K14" s="9">
        <f t="shared" si="0"/>
        <v>0.22</v>
      </c>
    </row>
    <row r="15" spans="2:11" ht="30" x14ac:dyDescent="0.25">
      <c r="B15" s="49" t="s">
        <v>31</v>
      </c>
      <c r="C15" s="44" t="s">
        <v>83</v>
      </c>
      <c r="D15" s="44" t="s">
        <v>14</v>
      </c>
      <c r="E15" s="47" t="s">
        <v>40</v>
      </c>
      <c r="F15" s="20" t="s">
        <v>189</v>
      </c>
      <c r="G15" s="19" t="s">
        <v>0</v>
      </c>
      <c r="H15" s="45" t="s">
        <v>182</v>
      </c>
      <c r="I15" s="44">
        <v>1</v>
      </c>
      <c r="J15" s="50" t="s">
        <v>57</v>
      </c>
      <c r="K15" s="50" t="s">
        <v>57</v>
      </c>
    </row>
    <row r="16" spans="2:11" ht="30" x14ac:dyDescent="0.25">
      <c r="B16" s="21" t="s">
        <v>44</v>
      </c>
      <c r="C16" s="20" t="s">
        <v>118</v>
      </c>
      <c r="D16" s="20" t="s">
        <v>333</v>
      </c>
      <c r="E16" s="70" t="s">
        <v>334</v>
      </c>
      <c r="F16" s="20" t="s">
        <v>338</v>
      </c>
      <c r="G16" s="21" t="s">
        <v>337</v>
      </c>
      <c r="H16" s="46" t="s">
        <v>335</v>
      </c>
      <c r="I16" s="44">
        <v>1</v>
      </c>
      <c r="J16" s="100" t="s">
        <v>336</v>
      </c>
      <c r="K16" s="100" t="s">
        <v>336</v>
      </c>
    </row>
    <row r="17" spans="2:11" ht="30" x14ac:dyDescent="0.25">
      <c r="B17" s="21" t="s">
        <v>60</v>
      </c>
      <c r="C17" s="20" t="s">
        <v>84</v>
      </c>
      <c r="D17" s="44" t="s">
        <v>1</v>
      </c>
      <c r="E17" s="47" t="s">
        <v>21</v>
      </c>
      <c r="F17" s="20" t="s">
        <v>41</v>
      </c>
      <c r="G17" s="19" t="s">
        <v>9</v>
      </c>
      <c r="H17" s="22" t="s">
        <v>183</v>
      </c>
      <c r="I17" s="44">
        <v>1</v>
      </c>
      <c r="J17" s="50" t="s">
        <v>48</v>
      </c>
      <c r="K17" s="50" t="s">
        <v>48</v>
      </c>
    </row>
    <row r="18" spans="2:11" ht="45.75" customHeight="1" x14ac:dyDescent="0.25">
      <c r="B18" s="19" t="s">
        <v>86</v>
      </c>
      <c r="C18" s="44" t="s">
        <v>85</v>
      </c>
      <c r="D18" s="20" t="s">
        <v>279</v>
      </c>
      <c r="E18" s="21" t="s">
        <v>281</v>
      </c>
      <c r="F18" s="61" t="s">
        <v>280</v>
      </c>
      <c r="G18" s="43" t="s">
        <v>284</v>
      </c>
      <c r="H18" s="20"/>
      <c r="I18" s="44">
        <v>1</v>
      </c>
      <c r="J18" s="23">
        <v>60</v>
      </c>
      <c r="K18" s="23">
        <f>+J18*I18</f>
        <v>60</v>
      </c>
    </row>
    <row r="19" spans="2:11" ht="45" x14ac:dyDescent="0.25">
      <c r="B19" s="35"/>
      <c r="C19" s="62" t="s">
        <v>260</v>
      </c>
      <c r="D19" s="34"/>
      <c r="E19" s="91"/>
      <c r="F19" s="62" t="s">
        <v>263</v>
      </c>
      <c r="G19" s="30" t="s">
        <v>262</v>
      </c>
      <c r="H19" s="29"/>
      <c r="I19" s="83">
        <v>1</v>
      </c>
      <c r="J19" s="31">
        <v>0.99</v>
      </c>
      <c r="K19" s="42">
        <f>+J19*I19</f>
        <v>0.99</v>
      </c>
    </row>
    <row r="20" spans="2:11" x14ac:dyDescent="0.25">
      <c r="B20" s="63"/>
      <c r="C20" s="37"/>
      <c r="D20" s="37"/>
      <c r="E20" s="68"/>
      <c r="F20" s="69" t="s">
        <v>261</v>
      </c>
      <c r="G20" s="40"/>
      <c r="H20" s="38"/>
      <c r="I20" s="37"/>
      <c r="J20" s="42"/>
      <c r="K20" s="42"/>
    </row>
    <row r="21" spans="2:11" ht="36.75" customHeight="1" x14ac:dyDescent="0.25">
      <c r="B21" s="51"/>
      <c r="C21" s="64" t="s">
        <v>267</v>
      </c>
      <c r="D21" s="25"/>
      <c r="E21" s="65"/>
      <c r="F21" s="77" t="s">
        <v>266</v>
      </c>
      <c r="G21" s="66" t="s">
        <v>264</v>
      </c>
      <c r="H21" s="24"/>
      <c r="I21" s="67">
        <v>1</v>
      </c>
      <c r="J21" s="28">
        <v>1.95</v>
      </c>
      <c r="K21" s="28"/>
    </row>
    <row r="22" spans="2:11" x14ac:dyDescent="0.25">
      <c r="B22" s="71"/>
      <c r="C22" s="37"/>
      <c r="D22" s="37"/>
      <c r="E22" s="68"/>
      <c r="F22" s="69" t="s">
        <v>265</v>
      </c>
      <c r="G22" s="40"/>
      <c r="H22" s="38"/>
      <c r="I22" s="37"/>
      <c r="J22" s="42"/>
      <c r="K22" s="42"/>
    </row>
    <row r="23" spans="2:11" x14ac:dyDescent="0.25">
      <c r="B23" s="2" t="s">
        <v>247</v>
      </c>
      <c r="C23" s="15" t="s">
        <v>87</v>
      </c>
      <c r="D23" t="s">
        <v>36</v>
      </c>
      <c r="E23" s="1" t="s">
        <v>49</v>
      </c>
      <c r="F23" s="4" t="s">
        <v>218</v>
      </c>
      <c r="G23" s="2" t="s">
        <v>42</v>
      </c>
      <c r="H23" s="4" t="s">
        <v>181</v>
      </c>
      <c r="I23">
        <v>1</v>
      </c>
      <c r="J23" s="9">
        <v>32.31</v>
      </c>
      <c r="K23" s="9">
        <f>+J23*I23</f>
        <v>32.31</v>
      </c>
    </row>
    <row r="24" spans="2:11" ht="45" x14ac:dyDescent="0.25">
      <c r="B24" s="51" t="s">
        <v>89</v>
      </c>
      <c r="C24" s="24" t="s">
        <v>122</v>
      </c>
      <c r="D24" s="25"/>
      <c r="E24" s="26" t="s">
        <v>191</v>
      </c>
      <c r="F24" s="24"/>
      <c r="G24" s="26" t="s">
        <v>190</v>
      </c>
      <c r="H24" s="52"/>
      <c r="I24" s="25">
        <v>0</v>
      </c>
      <c r="J24" s="28">
        <v>13.8</v>
      </c>
      <c r="K24" s="28">
        <f>+J24*I24</f>
        <v>0</v>
      </c>
    </row>
    <row r="25" spans="2:11" x14ac:dyDescent="0.25">
      <c r="B25" s="35"/>
      <c r="C25" s="29"/>
      <c r="D25" s="34"/>
      <c r="E25" s="106" t="s">
        <v>342</v>
      </c>
      <c r="F25" s="29"/>
      <c r="G25" s="32"/>
      <c r="H25" s="105"/>
      <c r="I25" s="34"/>
      <c r="J25" s="31"/>
      <c r="K25" s="31"/>
    </row>
    <row r="26" spans="2:11" x14ac:dyDescent="0.25">
      <c r="B26" s="36"/>
      <c r="C26" s="38"/>
      <c r="D26" s="37"/>
      <c r="E26" s="53" t="s">
        <v>192</v>
      </c>
      <c r="F26" s="38"/>
      <c r="G26" s="54"/>
      <c r="H26" s="55"/>
      <c r="I26" s="37"/>
      <c r="J26" s="37"/>
      <c r="K26" s="42"/>
    </row>
    <row r="27" spans="2:11" ht="45" x14ac:dyDescent="0.25">
      <c r="B27" s="2"/>
      <c r="C27" s="4" t="s">
        <v>122</v>
      </c>
      <c r="E27" s="13"/>
      <c r="G27" s="11" t="s">
        <v>194</v>
      </c>
      <c r="I27">
        <v>0</v>
      </c>
      <c r="J27" s="9">
        <v>9.8000000000000007</v>
      </c>
      <c r="K27" s="9">
        <f>+J27*I27</f>
        <v>0</v>
      </c>
    </row>
    <row r="28" spans="2:11" ht="32.25" customHeight="1" x14ac:dyDescent="0.25">
      <c r="B28" s="36"/>
      <c r="C28" s="37"/>
      <c r="D28" s="37"/>
      <c r="E28" s="109" t="s">
        <v>193</v>
      </c>
      <c r="F28" s="110"/>
      <c r="G28" s="110"/>
      <c r="H28" s="110"/>
      <c r="I28" s="110"/>
      <c r="J28" s="110"/>
      <c r="K28" s="110"/>
    </row>
    <row r="29" spans="2:11" ht="15" customHeight="1" x14ac:dyDescent="0.25">
      <c r="B29" s="35"/>
      <c r="C29" s="34" t="s">
        <v>222</v>
      </c>
      <c r="D29" s="34"/>
      <c r="E29" s="56"/>
      <c r="F29" s="35" t="s">
        <v>223</v>
      </c>
      <c r="G29" s="57" t="s">
        <v>224</v>
      </c>
      <c r="H29" s="35"/>
      <c r="I29" s="35">
        <v>1</v>
      </c>
      <c r="J29" s="35"/>
      <c r="K29" s="35"/>
    </row>
    <row r="30" spans="2:11" ht="15" customHeight="1" x14ac:dyDescent="0.25">
      <c r="B30" s="35"/>
      <c r="C30" s="34"/>
      <c r="D30" s="34"/>
      <c r="E30" s="56"/>
      <c r="F30" s="35"/>
      <c r="G30" s="112" t="s">
        <v>225</v>
      </c>
      <c r="H30" s="113"/>
      <c r="I30" s="35"/>
      <c r="J30" s="35"/>
      <c r="K30" s="35"/>
    </row>
    <row r="31" spans="2:11" x14ac:dyDescent="0.25">
      <c r="B31" s="36"/>
      <c r="C31" s="37"/>
      <c r="D31" s="37"/>
      <c r="E31" s="37"/>
      <c r="F31" s="38"/>
      <c r="G31" s="109" t="s">
        <v>226</v>
      </c>
      <c r="H31" s="110"/>
      <c r="I31" s="37"/>
      <c r="J31" s="42"/>
      <c r="K31" s="42"/>
    </row>
    <row r="32" spans="2:11" ht="30" customHeight="1" x14ac:dyDescent="0.25">
      <c r="B32" s="19"/>
      <c r="C32" s="44" t="s">
        <v>222</v>
      </c>
      <c r="D32" s="20" t="s">
        <v>277</v>
      </c>
      <c r="E32" s="44" t="s">
        <v>268</v>
      </c>
      <c r="F32" s="21" t="s">
        <v>274</v>
      </c>
      <c r="G32" s="19" t="s">
        <v>269</v>
      </c>
      <c r="H32" s="19"/>
      <c r="I32" s="44"/>
      <c r="J32" s="23">
        <v>5.6</v>
      </c>
      <c r="K32" s="23"/>
    </row>
    <row r="33" spans="2:11" x14ac:dyDescent="0.25">
      <c r="B33" s="16"/>
      <c r="C33" s="4" t="s">
        <v>235</v>
      </c>
      <c r="E33" s="13"/>
      <c r="F33" s="4" t="s">
        <v>223</v>
      </c>
      <c r="G33" s="5" t="s">
        <v>236</v>
      </c>
      <c r="H33"/>
    </row>
    <row r="34" spans="2:11" x14ac:dyDescent="0.25">
      <c r="B34" s="19" t="s">
        <v>89</v>
      </c>
      <c r="C34" s="20" t="s">
        <v>124</v>
      </c>
      <c r="D34" s="44"/>
      <c r="E34" s="44"/>
      <c r="F34" s="20" t="s">
        <v>234</v>
      </c>
      <c r="G34" s="20" t="s">
        <v>233</v>
      </c>
      <c r="H34" s="20" t="s">
        <v>195</v>
      </c>
      <c r="I34" s="44"/>
      <c r="J34" s="44"/>
      <c r="K34" s="44"/>
    </row>
    <row r="35" spans="2:11" ht="30" x14ac:dyDescent="0.25">
      <c r="B35" s="5" t="s">
        <v>246</v>
      </c>
      <c r="C35" s="2" t="s">
        <v>88</v>
      </c>
      <c r="D35" s="4" t="s">
        <v>171</v>
      </c>
      <c r="E35" s="4" t="s">
        <v>166</v>
      </c>
      <c r="F35" s="4" t="s">
        <v>167</v>
      </c>
      <c r="G35" s="11" t="s">
        <v>172</v>
      </c>
      <c r="H35" s="4" t="s">
        <v>181</v>
      </c>
      <c r="I35">
        <v>4</v>
      </c>
      <c r="J35" s="9">
        <v>18.54</v>
      </c>
      <c r="K35" s="9">
        <f>+J35*I35</f>
        <v>74.16</v>
      </c>
    </row>
    <row r="36" spans="2:11" ht="60" x14ac:dyDescent="0.25">
      <c r="B36" s="26"/>
      <c r="C36" s="51"/>
      <c r="D36" s="24" t="s">
        <v>169</v>
      </c>
      <c r="E36" s="24" t="s">
        <v>166</v>
      </c>
      <c r="F36" s="24" t="s">
        <v>167</v>
      </c>
      <c r="G36" s="26" t="s">
        <v>170</v>
      </c>
      <c r="H36" s="25"/>
      <c r="I36" s="25">
        <v>4</v>
      </c>
      <c r="J36" s="28">
        <v>9.16</v>
      </c>
      <c r="K36" s="28">
        <f>+J36*I36</f>
        <v>36.64</v>
      </c>
    </row>
    <row r="37" spans="2:11" ht="48" customHeight="1" x14ac:dyDescent="0.25">
      <c r="B37" s="37"/>
      <c r="C37" s="36"/>
      <c r="D37" s="37"/>
      <c r="E37" s="109" t="s">
        <v>168</v>
      </c>
      <c r="F37" s="111"/>
      <c r="G37" s="111"/>
      <c r="H37" s="111"/>
      <c r="I37" s="111"/>
      <c r="J37" s="111"/>
      <c r="K37" s="111"/>
    </row>
    <row r="38" spans="2:11" ht="30" x14ac:dyDescent="0.25">
      <c r="B38" s="2"/>
      <c r="C38" s="5" t="s">
        <v>136</v>
      </c>
      <c r="E38" s="20" t="s">
        <v>352</v>
      </c>
      <c r="G38" s="18" t="s">
        <v>237</v>
      </c>
      <c r="H38" s="4" t="s">
        <v>313</v>
      </c>
    </row>
    <row r="39" spans="2:11" x14ac:dyDescent="0.25">
      <c r="B39" s="19"/>
      <c r="C39" s="21" t="s">
        <v>137</v>
      </c>
      <c r="D39" s="44"/>
      <c r="E39" s="4" t="s">
        <v>352</v>
      </c>
      <c r="F39" s="20"/>
      <c r="G39" s="108" t="s">
        <v>351</v>
      </c>
      <c r="H39" s="44"/>
      <c r="I39" s="44"/>
      <c r="J39" s="44"/>
      <c r="K39" s="44"/>
    </row>
    <row r="40" spans="2:11" x14ac:dyDescent="0.25">
      <c r="B40" s="44" t="s">
        <v>242</v>
      </c>
      <c r="C40" s="61" t="s">
        <v>248</v>
      </c>
      <c r="D40" s="44" t="s">
        <v>239</v>
      </c>
      <c r="E40" s="47" t="s">
        <v>240</v>
      </c>
      <c r="F40" s="44" t="s">
        <v>241</v>
      </c>
      <c r="G40" s="44" t="s">
        <v>243</v>
      </c>
      <c r="H40" s="92"/>
      <c r="I40" s="44">
        <v>4</v>
      </c>
      <c r="J40" s="47" t="s">
        <v>244</v>
      </c>
      <c r="K40" s="47" t="s">
        <v>245</v>
      </c>
    </row>
    <row r="41" spans="2:11" x14ac:dyDescent="0.25">
      <c r="B41" s="19"/>
      <c r="C41" s="20" t="s">
        <v>249</v>
      </c>
      <c r="D41" s="44"/>
      <c r="E41" s="44"/>
      <c r="F41" s="20" t="s">
        <v>263</v>
      </c>
      <c r="G41" s="20" t="s">
        <v>250</v>
      </c>
      <c r="H41" s="20"/>
      <c r="I41" s="44">
        <v>4</v>
      </c>
      <c r="J41" s="44"/>
      <c r="K41" s="44"/>
    </row>
    <row r="42" spans="2:11" ht="31.5" customHeight="1" x14ac:dyDescent="0.25">
      <c r="B42" s="19"/>
      <c r="C42" s="20" t="s">
        <v>249</v>
      </c>
      <c r="D42" s="20" t="s">
        <v>276</v>
      </c>
      <c r="E42" s="20" t="s">
        <v>275</v>
      </c>
      <c r="F42" s="21" t="s">
        <v>274</v>
      </c>
      <c r="G42" s="21" t="s">
        <v>278</v>
      </c>
      <c r="H42" s="20"/>
      <c r="I42" s="44">
        <v>4</v>
      </c>
      <c r="J42" s="95">
        <v>3.53</v>
      </c>
      <c r="K42" s="23">
        <f t="shared" ref="K42" si="1">+J42*I42</f>
        <v>14.12</v>
      </c>
    </row>
    <row r="43" spans="2:11" x14ac:dyDescent="0.25">
      <c r="B43" s="2" t="s">
        <v>91</v>
      </c>
      <c r="C43" t="s">
        <v>90</v>
      </c>
      <c r="D43" t="s">
        <v>30</v>
      </c>
      <c r="E43" s="1" t="s">
        <v>8</v>
      </c>
      <c r="F43" s="4" t="s">
        <v>4</v>
      </c>
      <c r="G43" t="s">
        <v>24</v>
      </c>
      <c r="H43" s="4" t="s">
        <v>181</v>
      </c>
      <c r="I43">
        <v>1</v>
      </c>
      <c r="J43" s="1" t="s">
        <v>47</v>
      </c>
      <c r="K43" s="1" t="s">
        <v>47</v>
      </c>
    </row>
    <row r="44" spans="2:11" x14ac:dyDescent="0.25">
      <c r="B44" s="21" t="s">
        <v>61</v>
      </c>
      <c r="C44" s="44" t="s">
        <v>92</v>
      </c>
      <c r="D44" s="44" t="s">
        <v>25</v>
      </c>
      <c r="E44" s="47" t="s">
        <v>51</v>
      </c>
      <c r="F44" s="20" t="s">
        <v>10</v>
      </c>
      <c r="G44" s="44" t="s">
        <v>58</v>
      </c>
      <c r="H44" s="22" t="s">
        <v>121</v>
      </c>
      <c r="I44" s="44">
        <v>1</v>
      </c>
      <c r="J44" s="47" t="s">
        <v>35</v>
      </c>
      <c r="K44" s="47" t="s">
        <v>35</v>
      </c>
    </row>
    <row r="45" spans="2:11" ht="30" x14ac:dyDescent="0.25">
      <c r="B45" s="19" t="s">
        <v>94</v>
      </c>
      <c r="C45" s="44" t="s">
        <v>93</v>
      </c>
      <c r="D45" s="44" t="s">
        <v>27</v>
      </c>
      <c r="E45" s="47" t="s">
        <v>22</v>
      </c>
      <c r="F45" s="20" t="s">
        <v>11</v>
      </c>
      <c r="G45" s="19" t="s">
        <v>16</v>
      </c>
      <c r="H45" s="22" t="s">
        <v>184</v>
      </c>
      <c r="I45" s="44">
        <v>1</v>
      </c>
      <c r="J45" s="47" t="s">
        <v>32</v>
      </c>
      <c r="K45" s="47" t="s">
        <v>32</v>
      </c>
    </row>
    <row r="46" spans="2:11" x14ac:dyDescent="0.25">
      <c r="B46" s="35" t="s">
        <v>96</v>
      </c>
      <c r="C46" s="34" t="s">
        <v>95</v>
      </c>
      <c r="D46" s="34" t="s">
        <v>50</v>
      </c>
      <c r="E46" s="103" t="s">
        <v>45</v>
      </c>
      <c r="F46" s="29" t="s">
        <v>219</v>
      </c>
      <c r="G46" s="34" t="s">
        <v>23</v>
      </c>
      <c r="H46" s="33" t="s">
        <v>185</v>
      </c>
      <c r="I46" s="34">
        <v>1</v>
      </c>
      <c r="J46" s="103" t="s">
        <v>12</v>
      </c>
      <c r="K46" s="103" t="s">
        <v>12</v>
      </c>
    </row>
    <row r="47" spans="2:11" x14ac:dyDescent="0.25">
      <c r="B47" s="94"/>
      <c r="C47" s="37"/>
      <c r="D47" s="38" t="s">
        <v>343</v>
      </c>
      <c r="E47" s="104"/>
      <c r="F47" s="38"/>
      <c r="G47" s="37"/>
      <c r="H47" s="39"/>
      <c r="I47" s="37"/>
      <c r="J47" s="104"/>
      <c r="K47" s="104"/>
    </row>
    <row r="48" spans="2:11" x14ac:dyDescent="0.25">
      <c r="B48" s="2" t="s">
        <v>97</v>
      </c>
      <c r="C48" s="4" t="s">
        <v>123</v>
      </c>
      <c r="F48" s="4" t="s">
        <v>234</v>
      </c>
      <c r="G48" s="4" t="s">
        <v>233</v>
      </c>
      <c r="H48" s="4" t="s">
        <v>196</v>
      </c>
    </row>
    <row r="49" spans="2:11" ht="30" x14ac:dyDescent="0.25">
      <c r="B49" s="35" t="s">
        <v>98</v>
      </c>
      <c r="C49" s="29" t="s">
        <v>126</v>
      </c>
      <c r="D49" s="29"/>
      <c r="E49" s="101"/>
      <c r="F49" s="29"/>
      <c r="G49" s="30" t="s">
        <v>339</v>
      </c>
      <c r="H49" s="34"/>
      <c r="I49" s="34">
        <v>1</v>
      </c>
      <c r="J49" s="102">
        <v>3.5</v>
      </c>
      <c r="K49" s="103"/>
    </row>
    <row r="50" spans="2:11" x14ac:dyDescent="0.25">
      <c r="B50" s="94"/>
      <c r="C50" s="38"/>
      <c r="D50" s="38" t="s">
        <v>341</v>
      </c>
      <c r="E50" s="114" t="s">
        <v>340</v>
      </c>
      <c r="F50" s="111"/>
      <c r="G50" s="111"/>
      <c r="H50" s="111"/>
      <c r="I50" s="111"/>
      <c r="J50" s="111"/>
      <c r="K50" s="111"/>
    </row>
    <row r="51" spans="2:11" x14ac:dyDescent="0.25">
      <c r="B51" s="2" t="s">
        <v>99</v>
      </c>
      <c r="C51" s="4" t="s">
        <v>125</v>
      </c>
      <c r="F51" s="4" t="s">
        <v>234</v>
      </c>
      <c r="G51" s="4" t="s">
        <v>233</v>
      </c>
      <c r="H51" s="4" t="s">
        <v>195</v>
      </c>
    </row>
    <row r="52" spans="2:11" x14ac:dyDescent="0.25">
      <c r="B52" s="21" t="s">
        <v>128</v>
      </c>
      <c r="C52" s="20" t="s">
        <v>127</v>
      </c>
      <c r="D52" s="44"/>
      <c r="E52" s="44"/>
      <c r="F52" s="20" t="s">
        <v>234</v>
      </c>
      <c r="G52" s="20" t="s">
        <v>233</v>
      </c>
      <c r="H52" s="20" t="s">
        <v>197</v>
      </c>
      <c r="I52" s="44"/>
      <c r="J52" s="44"/>
      <c r="K52" s="44"/>
    </row>
    <row r="53" spans="2:11" ht="45" x14ac:dyDescent="0.25">
      <c r="B53" s="5" t="s">
        <v>238</v>
      </c>
      <c r="C53" t="s">
        <v>100</v>
      </c>
      <c r="D53" s="4" t="s">
        <v>347</v>
      </c>
      <c r="E53" s="107">
        <v>2743021446</v>
      </c>
      <c r="F53" s="4" t="s">
        <v>348</v>
      </c>
      <c r="G53" s="5" t="s">
        <v>349</v>
      </c>
      <c r="H53" s="6" t="s">
        <v>350</v>
      </c>
      <c r="I53">
        <v>4</v>
      </c>
      <c r="J53" s="1">
        <v>0.112</v>
      </c>
      <c r="K53" s="9">
        <f t="shared" ref="K53:K62" si="2">+J53*I53</f>
        <v>0.44800000000000001</v>
      </c>
    </row>
    <row r="54" spans="2:11" ht="30" x14ac:dyDescent="0.25">
      <c r="B54" s="21" t="s">
        <v>119</v>
      </c>
      <c r="C54" s="44" t="s">
        <v>101</v>
      </c>
      <c r="D54" s="20" t="s">
        <v>199</v>
      </c>
      <c r="E54" s="20" t="s">
        <v>200</v>
      </c>
      <c r="F54" s="20" t="s">
        <v>198</v>
      </c>
      <c r="G54" s="43" t="s">
        <v>201</v>
      </c>
      <c r="H54" s="20" t="s">
        <v>103</v>
      </c>
      <c r="I54" s="44">
        <v>3</v>
      </c>
      <c r="J54" s="58">
        <v>0.13</v>
      </c>
      <c r="K54" s="23">
        <f t="shared" si="2"/>
        <v>0.39</v>
      </c>
    </row>
    <row r="55" spans="2:11" ht="30" x14ac:dyDescent="0.25">
      <c r="B55" s="2" t="s">
        <v>102</v>
      </c>
      <c r="C55" s="4" t="s">
        <v>329</v>
      </c>
      <c r="D55" s="4" t="s">
        <v>331</v>
      </c>
      <c r="E55" s="4" t="s">
        <v>332</v>
      </c>
      <c r="F55" s="4" t="s">
        <v>198</v>
      </c>
      <c r="G55" s="11" t="s">
        <v>330</v>
      </c>
      <c r="H55" t="s">
        <v>103</v>
      </c>
      <c r="I55">
        <v>1</v>
      </c>
      <c r="J55" s="14">
        <v>0.1</v>
      </c>
      <c r="K55" s="9">
        <f t="shared" si="2"/>
        <v>0.1</v>
      </c>
    </row>
    <row r="56" spans="2:11" ht="30" x14ac:dyDescent="0.25">
      <c r="B56" s="19" t="s">
        <v>105</v>
      </c>
      <c r="C56" s="44" t="s">
        <v>104</v>
      </c>
      <c r="D56" s="20" t="s">
        <v>202</v>
      </c>
      <c r="E56" s="20" t="s">
        <v>203</v>
      </c>
      <c r="F56" s="20" t="s">
        <v>198</v>
      </c>
      <c r="G56" s="43" t="s">
        <v>204</v>
      </c>
      <c r="H56" s="44" t="s">
        <v>103</v>
      </c>
      <c r="I56" s="44">
        <v>1</v>
      </c>
      <c r="J56" s="58">
        <v>0.13</v>
      </c>
      <c r="K56" s="23">
        <f t="shared" si="2"/>
        <v>0.13</v>
      </c>
    </row>
    <row r="57" spans="2:11" ht="20.25" customHeight="1" x14ac:dyDescent="0.25">
      <c r="B57" s="5" t="s">
        <v>120</v>
      </c>
      <c r="C57" t="s">
        <v>106</v>
      </c>
      <c r="D57" s="4" t="s">
        <v>206</v>
      </c>
      <c r="E57" s="4" t="s">
        <v>207</v>
      </c>
      <c r="F57" s="4" t="s">
        <v>198</v>
      </c>
      <c r="G57" s="11" t="s">
        <v>205</v>
      </c>
      <c r="H57" t="s">
        <v>103</v>
      </c>
      <c r="I57">
        <v>2</v>
      </c>
      <c r="J57" s="14">
        <v>0.13</v>
      </c>
      <c r="K57" s="9">
        <f t="shared" si="2"/>
        <v>0.26</v>
      </c>
    </row>
    <row r="58" spans="2:11" ht="20.25" customHeight="1" x14ac:dyDescent="0.25">
      <c r="B58" s="19" t="s">
        <v>108</v>
      </c>
      <c r="C58" s="44" t="s">
        <v>107</v>
      </c>
      <c r="D58" s="20" t="s">
        <v>209</v>
      </c>
      <c r="E58" s="20" t="s">
        <v>210</v>
      </c>
      <c r="F58" s="20" t="s">
        <v>198</v>
      </c>
      <c r="G58" s="43" t="s">
        <v>208</v>
      </c>
      <c r="H58" s="44" t="s">
        <v>103</v>
      </c>
      <c r="I58" s="44">
        <v>1</v>
      </c>
      <c r="J58" s="58">
        <v>0.13</v>
      </c>
      <c r="K58" s="23">
        <f t="shared" si="2"/>
        <v>0.13</v>
      </c>
    </row>
    <row r="59" spans="2:11" ht="30" x14ac:dyDescent="0.25">
      <c r="B59" s="19" t="s">
        <v>110</v>
      </c>
      <c r="C59" s="44" t="s">
        <v>109</v>
      </c>
      <c r="D59" s="20" t="s">
        <v>214</v>
      </c>
      <c r="E59" s="20" t="s">
        <v>215</v>
      </c>
      <c r="F59" s="20" t="s">
        <v>198</v>
      </c>
      <c r="G59" s="43" t="s">
        <v>216</v>
      </c>
      <c r="H59" s="44" t="s">
        <v>103</v>
      </c>
      <c r="I59" s="44">
        <v>1</v>
      </c>
      <c r="J59" s="58">
        <v>0.13</v>
      </c>
      <c r="K59" s="23">
        <f t="shared" si="2"/>
        <v>0.13</v>
      </c>
    </row>
    <row r="60" spans="2:11" ht="27" customHeight="1" x14ac:dyDescent="0.25">
      <c r="B60" s="19" t="s">
        <v>112</v>
      </c>
      <c r="C60" s="44" t="s">
        <v>111</v>
      </c>
      <c r="D60" s="20" t="s">
        <v>212</v>
      </c>
      <c r="E60" s="20" t="s">
        <v>213</v>
      </c>
      <c r="F60" s="20" t="s">
        <v>198</v>
      </c>
      <c r="G60" s="43" t="s">
        <v>211</v>
      </c>
      <c r="H60" s="44" t="s">
        <v>103</v>
      </c>
      <c r="I60" s="60">
        <v>1</v>
      </c>
      <c r="J60" s="58"/>
      <c r="K60" s="23"/>
    </row>
    <row r="61" spans="2:11" ht="30" customHeight="1" x14ac:dyDescent="0.25">
      <c r="B61" s="19" t="s">
        <v>324</v>
      </c>
      <c r="C61" s="44" t="s">
        <v>111</v>
      </c>
      <c r="D61" s="98" t="s">
        <v>325</v>
      </c>
      <c r="E61" s="98" t="s">
        <v>328</v>
      </c>
      <c r="F61" s="20" t="s">
        <v>198</v>
      </c>
      <c r="G61" s="99" t="s">
        <v>327</v>
      </c>
      <c r="H61" s="20" t="s">
        <v>326</v>
      </c>
      <c r="I61" s="60">
        <v>41</v>
      </c>
      <c r="J61" s="58">
        <v>2.1999999999999999E-2</v>
      </c>
      <c r="K61" s="23">
        <f t="shared" si="2"/>
        <v>0.90199999999999991</v>
      </c>
    </row>
    <row r="62" spans="2:11" ht="60" x14ac:dyDescent="0.25">
      <c r="B62" s="2" t="s">
        <v>113</v>
      </c>
      <c r="C62" s="76" t="s">
        <v>131</v>
      </c>
      <c r="D62" t="s">
        <v>133</v>
      </c>
      <c r="E62" s="4" t="s">
        <v>134</v>
      </c>
      <c r="F62" s="4" t="s">
        <v>38</v>
      </c>
      <c r="G62" s="5" t="s">
        <v>135</v>
      </c>
      <c r="H62" s="8" t="s">
        <v>130</v>
      </c>
      <c r="I62">
        <v>17</v>
      </c>
      <c r="J62" s="9">
        <v>0.36</v>
      </c>
      <c r="K62" s="9">
        <f t="shared" si="2"/>
        <v>6.12</v>
      </c>
    </row>
    <row r="63" spans="2:11" ht="66" customHeight="1" x14ac:dyDescent="0.25">
      <c r="B63" s="19"/>
      <c r="C63" s="19" t="s">
        <v>251</v>
      </c>
      <c r="D63" s="44" t="s">
        <v>55</v>
      </c>
      <c r="E63" s="47" t="s">
        <v>59</v>
      </c>
      <c r="F63" s="20" t="s">
        <v>38</v>
      </c>
      <c r="G63" s="19" t="s">
        <v>46</v>
      </c>
      <c r="H63" s="73" t="s">
        <v>270</v>
      </c>
      <c r="I63" s="44">
        <v>16</v>
      </c>
      <c r="J63" s="47" t="s">
        <v>17</v>
      </c>
      <c r="K63" s="47" t="s">
        <v>33</v>
      </c>
    </row>
    <row r="64" spans="2:11" ht="30" x14ac:dyDescent="0.25">
      <c r="B64" s="2"/>
      <c r="C64" s="5" t="s">
        <v>252</v>
      </c>
      <c r="D64" t="s">
        <v>18</v>
      </c>
      <c r="E64" s="1" t="s">
        <v>56</v>
      </c>
      <c r="F64" s="4" t="s">
        <v>38</v>
      </c>
      <c r="G64" s="2" t="s">
        <v>43</v>
      </c>
      <c r="H64" s="6" t="s">
        <v>132</v>
      </c>
      <c r="I64">
        <v>1</v>
      </c>
      <c r="J64" s="1" t="s">
        <v>5</v>
      </c>
      <c r="K64" s="7">
        <v>0.15</v>
      </c>
    </row>
    <row r="65" spans="2:11" ht="30" x14ac:dyDescent="0.25">
      <c r="B65" s="21" t="s">
        <v>122</v>
      </c>
      <c r="C65" s="21" t="s">
        <v>253</v>
      </c>
      <c r="D65" s="44" t="s">
        <v>255</v>
      </c>
      <c r="E65" s="47" t="s">
        <v>254</v>
      </c>
      <c r="F65" s="20" t="s">
        <v>38</v>
      </c>
      <c r="G65" s="19" t="s">
        <v>256</v>
      </c>
      <c r="H65" s="72" t="s">
        <v>271</v>
      </c>
      <c r="I65" s="44">
        <v>16</v>
      </c>
      <c r="J65" s="47" t="s">
        <v>17</v>
      </c>
      <c r="K65" s="47" t="s">
        <v>33</v>
      </c>
    </row>
    <row r="66" spans="2:11" ht="30" x14ac:dyDescent="0.25">
      <c r="B66" s="21" t="s">
        <v>122</v>
      </c>
      <c r="C66" s="21" t="s">
        <v>253</v>
      </c>
      <c r="D66" s="44" t="s">
        <v>257</v>
      </c>
      <c r="E66" s="70" t="s">
        <v>258</v>
      </c>
      <c r="F66" s="20" t="s">
        <v>38</v>
      </c>
      <c r="G66" s="21" t="s">
        <v>259</v>
      </c>
      <c r="H66" s="22" t="s">
        <v>132</v>
      </c>
      <c r="I66" s="44">
        <v>1</v>
      </c>
      <c r="J66" s="47" t="s">
        <v>5</v>
      </c>
      <c r="K66" s="59">
        <v>0.15</v>
      </c>
    </row>
    <row r="67" spans="2:11" x14ac:dyDescent="0.25">
      <c r="B67" s="2" t="s">
        <v>114</v>
      </c>
      <c r="C67" t="s">
        <v>52</v>
      </c>
      <c r="D67" t="s">
        <v>26</v>
      </c>
      <c r="E67" s="1" t="s">
        <v>52</v>
      </c>
      <c r="F67" s="74" t="s">
        <v>20</v>
      </c>
      <c r="G67" t="s">
        <v>15</v>
      </c>
      <c r="H67" s="12" t="s">
        <v>186</v>
      </c>
      <c r="I67">
        <v>1</v>
      </c>
      <c r="J67" s="1" t="s">
        <v>53</v>
      </c>
      <c r="K67" s="1" t="s">
        <v>53</v>
      </c>
    </row>
    <row r="68" spans="2:11" x14ac:dyDescent="0.25">
      <c r="B68" s="16"/>
      <c r="D68" s="38" t="s">
        <v>343</v>
      </c>
      <c r="E68" s="1"/>
      <c r="F68" s="74"/>
      <c r="H68" s="12"/>
      <c r="J68" s="1"/>
      <c r="K68" s="1"/>
    </row>
    <row r="69" spans="2:11" x14ac:dyDescent="0.25">
      <c r="B69" s="19" t="s">
        <v>115</v>
      </c>
      <c r="C69" s="44" t="s">
        <v>37</v>
      </c>
      <c r="D69" s="44" t="s">
        <v>2</v>
      </c>
      <c r="E69" s="47" t="s">
        <v>37</v>
      </c>
      <c r="F69" s="75" t="s">
        <v>20</v>
      </c>
      <c r="G69" s="44" t="s">
        <v>62</v>
      </c>
      <c r="H69" s="46" t="s">
        <v>187</v>
      </c>
      <c r="I69" s="44">
        <v>1</v>
      </c>
      <c r="J69" s="47" t="s">
        <v>54</v>
      </c>
      <c r="K69" s="47" t="s">
        <v>54</v>
      </c>
    </row>
    <row r="70" spans="2:11" x14ac:dyDescent="0.25">
      <c r="B70" s="44"/>
      <c r="C70" s="21" t="s">
        <v>283</v>
      </c>
      <c r="D70" s="44"/>
      <c r="E70" s="44"/>
      <c r="F70" s="20"/>
      <c r="G70" s="21" t="s">
        <v>227</v>
      </c>
      <c r="H70" s="44"/>
      <c r="I70" s="44">
        <v>1</v>
      </c>
      <c r="J70" s="44"/>
      <c r="K70" s="44"/>
    </row>
    <row r="71" spans="2:11" x14ac:dyDescent="0.25">
      <c r="B71" s="34"/>
      <c r="C71" s="32"/>
      <c r="D71" s="34"/>
      <c r="E71" s="34"/>
      <c r="F71" s="29"/>
      <c r="G71" s="32"/>
      <c r="H71" s="34"/>
      <c r="I71" s="34"/>
      <c r="J71" s="34"/>
      <c r="K71" s="34"/>
    </row>
    <row r="72" spans="2:11" x14ac:dyDescent="0.25">
      <c r="B72" s="25"/>
      <c r="C72" s="88" t="s">
        <v>285</v>
      </c>
      <c r="D72" s="25"/>
      <c r="E72" s="25"/>
      <c r="F72" s="89" t="s">
        <v>288</v>
      </c>
      <c r="G72" s="26"/>
      <c r="H72" s="25"/>
      <c r="I72" s="25"/>
      <c r="J72" s="25"/>
      <c r="K72" s="25"/>
    </row>
    <row r="73" spans="2:11" x14ac:dyDescent="0.25">
      <c r="B73" s="34"/>
      <c r="C73" s="32"/>
      <c r="D73" s="34"/>
      <c r="E73" s="34"/>
      <c r="F73" s="87" t="s">
        <v>299</v>
      </c>
      <c r="G73" s="32"/>
      <c r="H73" s="34"/>
      <c r="I73" s="34"/>
      <c r="J73" s="34"/>
      <c r="K73" s="34"/>
    </row>
    <row r="74" spans="2:11" ht="30" x14ac:dyDescent="0.25">
      <c r="B74" s="34"/>
      <c r="C74" s="32" t="s">
        <v>286</v>
      </c>
      <c r="D74" s="34"/>
      <c r="E74" s="34" t="s">
        <v>292</v>
      </c>
      <c r="F74" s="82" t="s">
        <v>289</v>
      </c>
      <c r="G74" s="32" t="s">
        <v>300</v>
      </c>
      <c r="H74" s="34"/>
      <c r="I74" s="83">
        <v>2</v>
      </c>
      <c r="J74" s="84">
        <v>8.73</v>
      </c>
      <c r="K74" s="31">
        <f t="shared" ref="K74:K75" si="3">+J74*I74</f>
        <v>17.46</v>
      </c>
    </row>
    <row r="75" spans="2:11" ht="30" x14ac:dyDescent="0.25">
      <c r="B75" s="34"/>
      <c r="C75" s="32" t="s">
        <v>287</v>
      </c>
      <c r="D75" s="34"/>
      <c r="E75" s="34" t="s">
        <v>291</v>
      </c>
      <c r="F75" s="82" t="s">
        <v>289</v>
      </c>
      <c r="G75" s="32" t="s">
        <v>290</v>
      </c>
      <c r="H75" s="34"/>
      <c r="I75" s="83">
        <v>0</v>
      </c>
      <c r="J75" s="84">
        <v>9.16</v>
      </c>
      <c r="K75" s="31">
        <f t="shared" si="3"/>
        <v>0</v>
      </c>
    </row>
    <row r="76" spans="2:11" x14ac:dyDescent="0.25">
      <c r="B76" s="34"/>
      <c r="C76" s="32" t="s">
        <v>293</v>
      </c>
      <c r="D76" s="34"/>
      <c r="E76" s="34"/>
      <c r="F76" s="82" t="s">
        <v>303</v>
      </c>
      <c r="G76" s="32" t="s">
        <v>311</v>
      </c>
      <c r="H76" s="82" t="s">
        <v>313</v>
      </c>
      <c r="I76" s="83">
        <v>1</v>
      </c>
      <c r="J76" s="84"/>
      <c r="K76" s="84"/>
    </row>
    <row r="77" spans="2:11" ht="14.25" customHeight="1" x14ac:dyDescent="0.25">
      <c r="B77" s="34"/>
      <c r="C77" s="32" t="s">
        <v>294</v>
      </c>
      <c r="D77" s="34"/>
      <c r="E77" s="34"/>
      <c r="F77" s="82" t="s">
        <v>303</v>
      </c>
      <c r="G77" s="32" t="s">
        <v>312</v>
      </c>
      <c r="H77" s="34"/>
      <c r="I77" s="83">
        <v>1</v>
      </c>
      <c r="J77" s="84"/>
      <c r="K77" s="84"/>
    </row>
    <row r="78" spans="2:11" x14ac:dyDescent="0.25">
      <c r="B78" s="34"/>
      <c r="C78" s="85" t="s">
        <v>295</v>
      </c>
      <c r="D78" s="34"/>
      <c r="E78" s="34"/>
      <c r="F78" s="82" t="s">
        <v>303</v>
      </c>
      <c r="G78" s="32" t="s">
        <v>304</v>
      </c>
      <c r="I78" s="83">
        <v>1</v>
      </c>
      <c r="J78" s="84"/>
      <c r="K78" s="84"/>
    </row>
    <row r="79" spans="2:11" x14ac:dyDescent="0.25">
      <c r="B79" s="34"/>
      <c r="C79" s="86" t="s">
        <v>296</v>
      </c>
      <c r="D79" s="34"/>
      <c r="E79" s="34"/>
      <c r="F79" s="82" t="s">
        <v>303</v>
      </c>
      <c r="G79" s="32" t="s">
        <v>297</v>
      </c>
      <c r="H79" s="82" t="s">
        <v>313</v>
      </c>
      <c r="I79" s="83">
        <v>1</v>
      </c>
      <c r="J79" s="84"/>
      <c r="K79" s="84"/>
    </row>
    <row r="80" spans="2:11" ht="45" x14ac:dyDescent="0.25">
      <c r="B80" s="34"/>
      <c r="C80" s="86"/>
      <c r="D80" s="34"/>
      <c r="E80" s="34"/>
      <c r="F80" s="82"/>
      <c r="G80" s="32" t="s">
        <v>315</v>
      </c>
      <c r="H80" s="82"/>
      <c r="I80" s="83">
        <v>4</v>
      </c>
      <c r="J80" s="84"/>
      <c r="K80" s="84"/>
    </row>
    <row r="81" spans="2:11" ht="30" x14ac:dyDescent="0.25">
      <c r="B81" s="34"/>
      <c r="C81" s="32" t="s">
        <v>298</v>
      </c>
      <c r="D81" s="32" t="s">
        <v>310</v>
      </c>
      <c r="E81" s="34" t="s">
        <v>301</v>
      </c>
      <c r="F81" s="82" t="s">
        <v>303</v>
      </c>
      <c r="G81" s="32" t="s">
        <v>302</v>
      </c>
      <c r="H81" s="34"/>
      <c r="I81" s="34">
        <v>1</v>
      </c>
      <c r="J81" s="84">
        <v>3.08</v>
      </c>
      <c r="K81" s="31">
        <f t="shared" ref="K81" si="4">+J81*I81</f>
        <v>3.08</v>
      </c>
    </row>
    <row r="82" spans="2:11" x14ac:dyDescent="0.25">
      <c r="B82" s="25"/>
      <c r="C82" s="26"/>
      <c r="D82" s="26"/>
      <c r="E82" s="96" t="s">
        <v>317</v>
      </c>
      <c r="F82" s="24"/>
      <c r="G82" s="26" t="s">
        <v>316</v>
      </c>
      <c r="H82" s="25"/>
      <c r="I82" s="25"/>
      <c r="J82" s="97"/>
      <c r="K82" s="28"/>
    </row>
    <row r="83" spans="2:11" x14ac:dyDescent="0.25">
      <c r="B83" s="37"/>
      <c r="C83" s="90" t="s">
        <v>318</v>
      </c>
      <c r="D83" s="109" t="s">
        <v>319</v>
      </c>
      <c r="E83" s="110"/>
      <c r="F83" s="110"/>
      <c r="G83" s="110"/>
      <c r="H83" s="110"/>
      <c r="I83" s="110"/>
      <c r="J83" s="93"/>
      <c r="K83" s="42"/>
    </row>
    <row r="84" spans="2:11" x14ac:dyDescent="0.25">
      <c r="B84" s="34"/>
      <c r="C84" s="32"/>
      <c r="D84" s="34"/>
      <c r="E84" s="34"/>
      <c r="F84" s="29"/>
      <c r="G84" s="32"/>
      <c r="H84" s="34"/>
      <c r="I84" s="34"/>
      <c r="J84" s="34"/>
      <c r="K84" s="34"/>
    </row>
    <row r="85" spans="2:11" x14ac:dyDescent="0.25">
      <c r="B85" s="34"/>
      <c r="C85" s="32"/>
      <c r="D85" s="34"/>
      <c r="E85" s="34"/>
      <c r="F85" s="29"/>
      <c r="G85" s="32"/>
      <c r="H85" s="34"/>
      <c r="I85" s="34"/>
      <c r="J85" s="34"/>
      <c r="K85" s="34"/>
    </row>
    <row r="86" spans="2:11" x14ac:dyDescent="0.25">
      <c r="E86" s="4" t="s">
        <v>228</v>
      </c>
      <c r="F86" s="4" t="s">
        <v>229</v>
      </c>
      <c r="G86" s="17" t="s">
        <v>230</v>
      </c>
    </row>
    <row r="87" spans="2:11" x14ac:dyDescent="0.25">
      <c r="F87" s="4" t="s">
        <v>38</v>
      </c>
      <c r="G87" s="4" t="s">
        <v>231</v>
      </c>
    </row>
    <row r="88" spans="2:11" x14ac:dyDescent="0.25">
      <c r="F88" s="4" t="s">
        <v>38</v>
      </c>
      <c r="G88" s="4" t="s">
        <v>232</v>
      </c>
    </row>
    <row r="89" spans="2:11" x14ac:dyDescent="0.25">
      <c r="F89" s="4" t="s">
        <v>38</v>
      </c>
      <c r="G89" s="4" t="s">
        <v>272</v>
      </c>
    </row>
    <row r="90" spans="2:11" x14ac:dyDescent="0.25">
      <c r="F90" s="4" t="s">
        <v>289</v>
      </c>
      <c r="G90" s="4" t="s">
        <v>305</v>
      </c>
    </row>
    <row r="91" spans="2:11" x14ac:dyDescent="0.25">
      <c r="F91" s="4" t="s">
        <v>309</v>
      </c>
      <c r="G91" s="4" t="s">
        <v>320</v>
      </c>
    </row>
    <row r="92" spans="2:11" x14ac:dyDescent="0.25">
      <c r="F92" s="4" t="s">
        <v>309</v>
      </c>
      <c r="G92" s="4" t="s">
        <v>314</v>
      </c>
    </row>
    <row r="93" spans="2:11" x14ac:dyDescent="0.25">
      <c r="E93" s="1"/>
      <c r="F93"/>
      <c r="G93" t="s">
        <v>308</v>
      </c>
      <c r="J93" s="1"/>
      <c r="K93" s="1"/>
    </row>
    <row r="94" spans="2:11" x14ac:dyDescent="0.25">
      <c r="G94" t="s">
        <v>306</v>
      </c>
    </row>
    <row r="95" spans="2:11" x14ac:dyDescent="0.25">
      <c r="G95" t="s">
        <v>307</v>
      </c>
    </row>
    <row r="97" spans="3:7" x14ac:dyDescent="0.25">
      <c r="C97" s="4" t="s">
        <v>323</v>
      </c>
      <c r="D97" s="4" t="s">
        <v>356</v>
      </c>
      <c r="F97" s="4" t="s">
        <v>322</v>
      </c>
      <c r="G97" s="4" t="s">
        <v>321</v>
      </c>
    </row>
    <row r="99" spans="3:7" x14ac:dyDescent="0.25">
      <c r="G99" s="4" t="s">
        <v>352</v>
      </c>
    </row>
    <row r="100" spans="3:7" x14ac:dyDescent="0.25">
      <c r="D100" s="4"/>
      <c r="G100" s="4" t="s">
        <v>354</v>
      </c>
    </row>
    <row r="101" spans="3:7" x14ac:dyDescent="0.25">
      <c r="D101" s="4"/>
      <c r="G101" s="4" t="s">
        <v>355</v>
      </c>
    </row>
    <row r="102" spans="3:7" x14ac:dyDescent="0.25">
      <c r="D102" s="4"/>
    </row>
    <row r="103" spans="3:7" x14ac:dyDescent="0.25">
      <c r="D103" s="4"/>
      <c r="E103" s="4" t="s">
        <v>360</v>
      </c>
      <c r="G103" s="4" t="s">
        <v>357</v>
      </c>
    </row>
    <row r="104" spans="3:7" x14ac:dyDescent="0.25">
      <c r="G104" s="4" t="s">
        <v>358</v>
      </c>
    </row>
    <row r="105" spans="3:7" x14ac:dyDescent="0.25">
      <c r="G105" s="4" t="s">
        <v>359</v>
      </c>
    </row>
  </sheetData>
  <mergeCells count="6">
    <mergeCell ref="D83:I83"/>
    <mergeCell ref="E37:K37"/>
    <mergeCell ref="E28:K28"/>
    <mergeCell ref="G30:H30"/>
    <mergeCell ref="G31:H31"/>
    <mergeCell ref="E50:K50"/>
  </mergeCells>
  <hyperlinks>
    <hyperlink ref="E37" r:id="rId1"/>
    <hyperlink ref="E26" r:id="rId2"/>
    <hyperlink ref="E28" r:id="rId3"/>
    <hyperlink ref="G30" r:id="rId4"/>
    <hyperlink ref="G31" r:id="rId5"/>
    <hyperlink ref="G86" r:id="rId6"/>
    <hyperlink ref="F20" r:id="rId7"/>
    <hyperlink ref="F73" r:id="rId8" location="Products"/>
    <hyperlink ref="D83" r:id="rId9"/>
    <hyperlink ref="E50" r:id="rId10"/>
  </hyperlinks>
  <pageMargins left="0.39" right="0.35" top="0.55000000000000004" bottom="0.44" header="0.3" footer="0.39"/>
  <pageSetup scale="91" fitToHeight="4" orientation="landscape" horizontalDpi="0" verticalDpi="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Project!Print_Area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</cp:lastModifiedBy>
  <cp:lastPrinted>2020-05-03T04:00:58Z</cp:lastPrinted>
  <dcterms:created xsi:type="dcterms:W3CDTF">2020-04-15T17:43:58Z</dcterms:created>
  <dcterms:modified xsi:type="dcterms:W3CDTF">2020-09-02T18:39:10Z</dcterms:modified>
</cp:coreProperties>
</file>